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0" windowWidth="11652" windowHeight="10188" activeTab="0"/>
  </bookViews>
  <sheets>
    <sheet name="Yleinen" sheetId="1" r:id="rId1"/>
    <sheet name="Muut sarjat" sheetId="2" r:id="rId2"/>
    <sheet name="Taul3" sheetId="3" r:id="rId3"/>
  </sheets>
  <definedNames>
    <definedName name="_xlnm.Print_Titles" localSheetId="1">'Muut sarjat'!$18:$18</definedName>
    <definedName name="_xlnm.Print_Titles" localSheetId="0">'Yleinen'!$14:$14</definedName>
  </definedNames>
  <calcPr fullCalcOnLoad="1"/>
</workbook>
</file>

<file path=xl/sharedStrings.xml><?xml version="1.0" encoding="utf-8"?>
<sst xmlns="http://schemas.openxmlformats.org/spreadsheetml/2006/main" count="386" uniqueCount="141">
  <si>
    <t>Nimi</t>
  </si>
  <si>
    <t>Piiri</t>
  </si>
  <si>
    <t>Lehtonen Pekka</t>
  </si>
  <si>
    <t>Kajan Jari</t>
  </si>
  <si>
    <t>Back Tobias</t>
  </si>
  <si>
    <t>Hemmilä Ilkka</t>
  </si>
  <si>
    <t>Kaipainen Jouni</t>
  </si>
  <si>
    <t>Mykkänen Seppo</t>
  </si>
  <si>
    <t>Laarimo Mika</t>
  </si>
  <si>
    <t>Mattila Juhani</t>
  </si>
  <si>
    <t>Kosamo Seppo</t>
  </si>
  <si>
    <t>Ståhl Olof</t>
  </si>
  <si>
    <t>Hagman Dennis</t>
  </si>
  <si>
    <t>Karhunen Pekka</t>
  </si>
  <si>
    <t>Po</t>
  </si>
  <si>
    <t>Sa</t>
  </si>
  <si>
    <t>Um</t>
  </si>
  <si>
    <t>Ka</t>
  </si>
  <si>
    <t>Sija</t>
  </si>
  <si>
    <t>1 kats.</t>
  </si>
  <si>
    <t>2. kats.</t>
  </si>
  <si>
    <t>3. kats.</t>
  </si>
  <si>
    <t>4. kats.</t>
  </si>
  <si>
    <t>5. kats.</t>
  </si>
  <si>
    <t>6. kats.</t>
  </si>
  <si>
    <t>7. kats.</t>
  </si>
  <si>
    <t xml:space="preserve"> </t>
  </si>
  <si>
    <t>Kajan Mari</t>
  </si>
  <si>
    <t>Sö</t>
  </si>
  <si>
    <t>Grims Börje</t>
  </si>
  <si>
    <t>Jaakkola Asta</t>
  </si>
  <si>
    <t>Mynttinen Mauno</t>
  </si>
  <si>
    <t>Lehtonen Matti</t>
  </si>
  <si>
    <t>Ps</t>
  </si>
  <si>
    <t>sijoitusta</t>
  </si>
  <si>
    <t>Leskelä Ville</t>
  </si>
  <si>
    <t>Skata Ronnie</t>
  </si>
  <si>
    <t>Karhunen Matti</t>
  </si>
  <si>
    <t>Rauma Sami</t>
  </si>
  <si>
    <t>Nydahl Mats</t>
  </si>
  <si>
    <t>8. kats</t>
  </si>
  <si>
    <t>Vs</t>
  </si>
  <si>
    <t>Sevon Kim</t>
  </si>
  <si>
    <t>Lemponen Pekka</t>
  </si>
  <si>
    <t>Pohjoismainen metsästysammunta, yleinen</t>
  </si>
  <si>
    <t xml:space="preserve">Pohjoismainen metsästysammunta, </t>
  </si>
  <si>
    <t>Naiset</t>
  </si>
  <si>
    <t>Kaunisto Jouni</t>
  </si>
  <si>
    <t>Forsman Yrjö</t>
  </si>
  <si>
    <t>Suominen Leena</t>
  </si>
  <si>
    <t>Kuivas Jari</t>
  </si>
  <si>
    <t>Ylijoki Juho</t>
  </si>
  <si>
    <t>Mäkinen Kalle</t>
  </si>
  <si>
    <t>Aalto Esa</t>
  </si>
  <si>
    <t>Eh</t>
  </si>
  <si>
    <t>Pikkarainen Tuomo</t>
  </si>
  <si>
    <t>K</t>
  </si>
  <si>
    <t>E</t>
  </si>
  <si>
    <t>Poikonen Niina</t>
  </si>
  <si>
    <t>M 20</t>
  </si>
  <si>
    <t>M 60</t>
  </si>
  <si>
    <t>Rintala Markku</t>
  </si>
  <si>
    <t>Karsintaan vaikuttaa 3 parasta sijoitusta.</t>
  </si>
  <si>
    <t>Komsi Timo</t>
  </si>
  <si>
    <t>Luoma Timo</t>
  </si>
  <si>
    <t>Laukka Veli-Pekka</t>
  </si>
  <si>
    <t>Laakso Jari</t>
  </si>
  <si>
    <t>3 parasta</t>
  </si>
  <si>
    <t>Korpela Samu</t>
  </si>
  <si>
    <t>Lehtonen Kalle</t>
  </si>
  <si>
    <t>Marttila Martti</t>
  </si>
  <si>
    <t>Sjöqvist Jonatan</t>
  </si>
  <si>
    <t>Anttila Juha</t>
  </si>
  <si>
    <t>Hakola Antti</t>
  </si>
  <si>
    <t>Laihinen Pasi</t>
  </si>
  <si>
    <t>Louko Matti</t>
  </si>
  <si>
    <t xml:space="preserve">Väisänen Juha </t>
  </si>
  <si>
    <t>Vainio Aki</t>
  </si>
  <si>
    <t>Iivonen Kimmo</t>
  </si>
  <si>
    <t>VS</t>
  </si>
  <si>
    <t>Karvonen Veijo</t>
  </si>
  <si>
    <t>UM</t>
  </si>
  <si>
    <t>Lehtimäki Harri</t>
  </si>
  <si>
    <t>Kyntäjä Timo</t>
  </si>
  <si>
    <t>KY</t>
  </si>
  <si>
    <t>Romppainen Keijo</t>
  </si>
  <si>
    <t>KA</t>
  </si>
  <si>
    <t>Tiainen Tapani</t>
  </si>
  <si>
    <t>Poteri Timo</t>
  </si>
  <si>
    <t>Savolainen Rauno</t>
  </si>
  <si>
    <t>PS</t>
  </si>
  <si>
    <t>Huikko Mika</t>
  </si>
  <si>
    <t>Nikkari Jussi</t>
  </si>
  <si>
    <t>Rajala Jari</t>
  </si>
  <si>
    <t xml:space="preserve">Rajaniemi Vesa </t>
  </si>
  <si>
    <t>Väisänen Raimo</t>
  </si>
  <si>
    <t>Helminen Aki</t>
  </si>
  <si>
    <t>Haverinen Hannu</t>
  </si>
  <si>
    <t>Räsänen Tarmo</t>
  </si>
  <si>
    <t>Mulari Tommi</t>
  </si>
  <si>
    <t>Ojansuu Markku</t>
  </si>
  <si>
    <t>Tossavainen Arto</t>
  </si>
  <si>
    <t>Juntunen Pasi</t>
  </si>
  <si>
    <t>Kujansivu Vesa</t>
  </si>
  <si>
    <t>Väätäinen Juha</t>
  </si>
  <si>
    <t>Kämäräinen Terho</t>
  </si>
  <si>
    <t>Nikkari Jukka</t>
  </si>
  <si>
    <t>Laine Veli-Matti</t>
  </si>
  <si>
    <t>Nenonen Pekka</t>
  </si>
  <si>
    <t xml:space="preserve">1. Katsastus: Iisalmi SM 26.8.2007   </t>
  </si>
  <si>
    <t>Boberg Johannes</t>
  </si>
  <si>
    <t>SÖ</t>
  </si>
  <si>
    <t>Sjöqvist Robin</t>
  </si>
  <si>
    <t>Schulman Robert</t>
  </si>
  <si>
    <t>Pulkka Martti</t>
  </si>
  <si>
    <t>Laine Risto</t>
  </si>
  <si>
    <t>Korpela Eilo</t>
  </si>
  <si>
    <t>Eloranta Taisto</t>
  </si>
  <si>
    <t>Huotari Reijo</t>
  </si>
  <si>
    <t>Toratti Tapio</t>
  </si>
  <si>
    <t>2. Katsastus: Otanmäki 26.4.2008</t>
  </si>
  <si>
    <t xml:space="preserve">3. Katsastus:Otanmäki 26.4.2008  </t>
  </si>
  <si>
    <t xml:space="preserve">4. Katsastus: Närpiö 3.5.2008  </t>
  </si>
  <si>
    <t>5. Katsastus: Vaasa 4.5.2008</t>
  </si>
  <si>
    <t>6. Katsastus: Mäntsälä 14.6.2008</t>
  </si>
  <si>
    <t xml:space="preserve">7. Katsastus: Loppi 15.6.2008 </t>
  </si>
  <si>
    <t>Toivonen Juha</t>
  </si>
  <si>
    <t>SA</t>
  </si>
  <si>
    <t>Saunaluoma Joni</t>
  </si>
  <si>
    <t>Lemponen Aulis</t>
  </si>
  <si>
    <t>Taipale Timo</t>
  </si>
  <si>
    <t>Sjökvist Guy</t>
  </si>
  <si>
    <t>Pakkala Ari</t>
  </si>
  <si>
    <t>PO</t>
  </si>
  <si>
    <t>Peurala Jussi</t>
  </si>
  <si>
    <t>Vesavuori Sami</t>
  </si>
  <si>
    <t>Vestvik Bjarne</t>
  </si>
  <si>
    <t>Vuorela Mikko</t>
  </si>
  <si>
    <t>Leskelä Joonas</t>
  </si>
  <si>
    <t>Lopullinen katsastustilanne 16.6.2008</t>
  </si>
  <si>
    <t>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</si>
</sst>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workbookViewId="0" topLeftCell="C1">
      <selection activeCell="C2" sqref="C2"/>
    </sheetView>
  </sheetViews>
  <sheetFormatPr defaultColWidth="9.140625" defaultRowHeight="12.75"/>
  <cols>
    <col min="1" max="1" width="4.00390625" style="37" hidden="1" customWidth="1"/>
    <col min="2" max="2" width="4.421875" style="37" hidden="1" customWidth="1"/>
    <col min="3" max="3" width="5.7109375" style="40" customWidth="1"/>
    <col min="4" max="4" width="22.00390625" style="36" bestFit="1" customWidth="1"/>
    <col min="5" max="5" width="4.8515625" style="36" customWidth="1"/>
    <col min="6" max="7" width="6.28125" style="39" customWidth="1"/>
    <col min="8" max="12" width="6.28125" style="37" customWidth="1"/>
    <col min="13" max="13" width="8.421875" style="37" bestFit="1" customWidth="1"/>
    <col min="14" max="14" width="6.28125" style="37" hidden="1" customWidth="1"/>
    <col min="15" max="15" width="4.00390625" style="35" customWidth="1"/>
    <col min="16" max="16" width="9.140625" style="36" customWidth="1"/>
    <col min="17" max="17" width="12.421875" style="36" customWidth="1"/>
    <col min="18" max="16384" width="9.140625" style="36" customWidth="1"/>
  </cols>
  <sheetData>
    <row r="1" spans="1:14" ht="25.5" customHeight="1">
      <c r="A1" s="34"/>
      <c r="B1" s="34"/>
      <c r="C1" s="60" t="s">
        <v>44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3:14" ht="17.25">
      <c r="C3" s="61" t="s">
        <v>139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3:14" ht="12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3:14" ht="12.75" customHeight="1">
      <c r="C5" s="38" t="s">
        <v>109</v>
      </c>
      <c r="D5" s="38"/>
      <c r="E5" s="38"/>
      <c r="G5" s="6"/>
      <c r="H5" s="6"/>
      <c r="I5" s="6"/>
      <c r="J5" s="6"/>
      <c r="K5" s="6"/>
      <c r="L5" s="6"/>
      <c r="M5" s="6"/>
      <c r="N5" s="6"/>
    </row>
    <row r="6" spans="3:14" ht="12.75" customHeight="1">
      <c r="C6" s="38" t="s">
        <v>120</v>
      </c>
      <c r="D6" s="38"/>
      <c r="E6" s="38"/>
      <c r="G6" s="6"/>
      <c r="H6" s="6"/>
      <c r="I6" s="6"/>
      <c r="J6" s="6"/>
      <c r="K6" s="6"/>
      <c r="L6" s="6"/>
      <c r="M6" s="6"/>
      <c r="N6" s="6"/>
    </row>
    <row r="7" spans="3:14" ht="12.75" customHeight="1">
      <c r="C7" s="38" t="s">
        <v>121</v>
      </c>
      <c r="D7" s="38"/>
      <c r="E7" s="38"/>
      <c r="G7" s="6"/>
      <c r="H7" s="6"/>
      <c r="I7" s="6"/>
      <c r="J7" s="6"/>
      <c r="K7" s="6"/>
      <c r="L7" s="6"/>
      <c r="M7" s="6"/>
      <c r="N7" s="6"/>
    </row>
    <row r="8" spans="3:14" ht="12.75" customHeight="1">
      <c r="C8" s="38" t="s">
        <v>122</v>
      </c>
      <c r="D8" s="38"/>
      <c r="E8" s="38"/>
      <c r="G8" s="6"/>
      <c r="H8" s="6"/>
      <c r="I8" s="6"/>
      <c r="J8" s="6"/>
      <c r="K8" s="6"/>
      <c r="L8" s="6"/>
      <c r="M8" s="6"/>
      <c r="N8" s="6"/>
    </row>
    <row r="9" spans="3:5" ht="12.75">
      <c r="C9" s="38" t="s">
        <v>123</v>
      </c>
      <c r="D9" s="38"/>
      <c r="E9" s="38"/>
    </row>
    <row r="10" spans="3:5" ht="12.75">
      <c r="C10" s="38" t="s">
        <v>124</v>
      </c>
      <c r="D10" s="38"/>
      <c r="E10" s="38"/>
    </row>
    <row r="11" spans="3:5" ht="12.75">
      <c r="C11" s="38" t="s">
        <v>125</v>
      </c>
      <c r="D11" s="38"/>
      <c r="E11" s="38"/>
    </row>
    <row r="12" spans="3:5" ht="12.75">
      <c r="C12" s="62" t="s">
        <v>26</v>
      </c>
      <c r="D12" s="62"/>
      <c r="E12" s="62"/>
    </row>
    <row r="13" spans="1:20" s="17" customFormat="1" ht="16.5" customHeight="1">
      <c r="A13" s="37"/>
      <c r="B13" s="37"/>
      <c r="C13" s="40"/>
      <c r="D13" s="37"/>
      <c r="E13" s="37"/>
      <c r="F13" s="39"/>
      <c r="G13" s="15" t="s">
        <v>26</v>
      </c>
      <c r="H13" s="15"/>
      <c r="I13" s="15"/>
      <c r="J13" s="16"/>
      <c r="K13" s="15"/>
      <c r="L13" s="15"/>
      <c r="M13" s="15" t="s">
        <v>67</v>
      </c>
      <c r="N13" s="15"/>
      <c r="O13" s="15"/>
      <c r="P13" s="15"/>
      <c r="Q13" s="15"/>
      <c r="R13" s="15"/>
      <c r="S13" s="15"/>
      <c r="T13" s="15"/>
    </row>
    <row r="14" spans="1:23" s="18" customFormat="1" ht="18.75" customHeight="1">
      <c r="A14" s="41" t="s">
        <v>56</v>
      </c>
      <c r="B14" s="41" t="s">
        <v>57</v>
      </c>
      <c r="C14" s="42" t="s">
        <v>18</v>
      </c>
      <c r="D14" s="20" t="s">
        <v>0</v>
      </c>
      <c r="E14" s="20" t="s">
        <v>1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21" t="s">
        <v>34</v>
      </c>
      <c r="N14" s="15" t="s">
        <v>40</v>
      </c>
      <c r="O14" s="15"/>
      <c r="P14" s="15"/>
      <c r="Q14" s="15"/>
      <c r="R14" s="15"/>
      <c r="S14" s="15"/>
      <c r="T14" s="15"/>
      <c r="U14" s="17"/>
      <c r="V14" s="17"/>
      <c r="W14" s="43"/>
    </row>
    <row r="15" spans="1:22" s="46" customFormat="1" ht="15">
      <c r="A15" s="25" t="s">
        <v>140</v>
      </c>
      <c r="B15" s="25"/>
      <c r="C15" s="23">
        <v>1</v>
      </c>
      <c r="D15" s="24" t="s">
        <v>8</v>
      </c>
      <c r="E15" s="24" t="s">
        <v>41</v>
      </c>
      <c r="F15" s="25">
        <v>6</v>
      </c>
      <c r="G15" s="25">
        <v>8</v>
      </c>
      <c r="H15" s="25">
        <v>2</v>
      </c>
      <c r="I15" s="25">
        <v>1</v>
      </c>
      <c r="J15" s="25">
        <v>2</v>
      </c>
      <c r="K15" s="25">
        <v>1</v>
      </c>
      <c r="L15" s="25">
        <v>6</v>
      </c>
      <c r="M15" s="26">
        <f aca="true" t="shared" si="0" ref="M15:M50">+SMALL(F15:L15,1)+SMALL(F15:L15,2)+SMALL(F15:L15,3)</f>
        <v>4</v>
      </c>
      <c r="N15" s="25"/>
      <c r="O15" s="45"/>
      <c r="P15" s="15"/>
      <c r="Q15" s="15"/>
      <c r="U15" s="28"/>
      <c r="V15" s="28"/>
    </row>
    <row r="16" spans="1:17" s="46" customFormat="1" ht="15">
      <c r="A16" s="25" t="s">
        <v>140</v>
      </c>
      <c r="B16" s="25"/>
      <c r="C16" s="23">
        <f aca="true" t="shared" si="1" ref="C16:C83">SUM(C15+1)</f>
        <v>2</v>
      </c>
      <c r="D16" s="24" t="s">
        <v>10</v>
      </c>
      <c r="E16" s="24" t="s">
        <v>17</v>
      </c>
      <c r="F16" s="25">
        <v>1</v>
      </c>
      <c r="G16" s="25">
        <v>3</v>
      </c>
      <c r="H16" s="25">
        <v>3</v>
      </c>
      <c r="I16" s="25">
        <v>2</v>
      </c>
      <c r="J16" s="25"/>
      <c r="K16" s="25"/>
      <c r="L16" s="25"/>
      <c r="M16" s="26">
        <f t="shared" si="0"/>
        <v>6</v>
      </c>
      <c r="N16" s="25"/>
      <c r="O16" s="47"/>
      <c r="P16" s="15"/>
      <c r="Q16" s="15"/>
    </row>
    <row r="17" spans="1:17" s="46" customFormat="1" ht="15">
      <c r="A17" s="25" t="s">
        <v>140</v>
      </c>
      <c r="B17" s="25"/>
      <c r="C17" s="23">
        <f t="shared" si="1"/>
        <v>3</v>
      </c>
      <c r="D17" s="24" t="s">
        <v>36</v>
      </c>
      <c r="E17" s="24" t="s">
        <v>28</v>
      </c>
      <c r="F17" s="25">
        <v>19</v>
      </c>
      <c r="G17" s="25">
        <v>2</v>
      </c>
      <c r="H17" s="25">
        <v>7</v>
      </c>
      <c r="I17" s="25">
        <v>7</v>
      </c>
      <c r="J17" s="25">
        <v>3</v>
      </c>
      <c r="K17" s="25">
        <v>4</v>
      </c>
      <c r="L17" s="25">
        <v>3</v>
      </c>
      <c r="M17" s="26">
        <f t="shared" si="0"/>
        <v>8</v>
      </c>
      <c r="N17" s="25"/>
      <c r="O17" s="47"/>
      <c r="P17" s="15"/>
      <c r="Q17" s="15"/>
    </row>
    <row r="18" spans="1:17" s="46" customFormat="1" ht="15">
      <c r="A18" s="25" t="s">
        <v>140</v>
      </c>
      <c r="B18" s="25"/>
      <c r="C18" s="23">
        <f t="shared" si="1"/>
        <v>4</v>
      </c>
      <c r="D18" s="24" t="s">
        <v>2</v>
      </c>
      <c r="E18" s="24" t="s">
        <v>41</v>
      </c>
      <c r="F18" s="25">
        <v>20</v>
      </c>
      <c r="G18" s="25">
        <v>7</v>
      </c>
      <c r="H18" s="25">
        <v>1</v>
      </c>
      <c r="I18" s="25">
        <v>5</v>
      </c>
      <c r="J18" s="25">
        <v>5</v>
      </c>
      <c r="K18" s="25">
        <v>3</v>
      </c>
      <c r="L18" s="25"/>
      <c r="M18" s="26">
        <f t="shared" si="0"/>
        <v>9</v>
      </c>
      <c r="N18" s="25"/>
      <c r="O18" s="47"/>
      <c r="P18" s="15"/>
      <c r="Q18" s="15"/>
    </row>
    <row r="19" spans="1:17" s="46" customFormat="1" ht="15">
      <c r="A19" s="25" t="s">
        <v>140</v>
      </c>
      <c r="B19" s="25"/>
      <c r="C19" s="23">
        <f t="shared" si="1"/>
        <v>5</v>
      </c>
      <c r="D19" s="24" t="s">
        <v>4</v>
      </c>
      <c r="E19" s="24" t="s">
        <v>28</v>
      </c>
      <c r="F19" s="25">
        <v>3</v>
      </c>
      <c r="G19" s="25">
        <v>10</v>
      </c>
      <c r="H19" s="25">
        <v>11</v>
      </c>
      <c r="I19" s="25">
        <v>4</v>
      </c>
      <c r="J19" s="25">
        <v>8</v>
      </c>
      <c r="K19" s="25">
        <v>2</v>
      </c>
      <c r="L19" s="25">
        <v>9</v>
      </c>
      <c r="M19" s="26">
        <f t="shared" si="0"/>
        <v>9</v>
      </c>
      <c r="N19" s="25"/>
      <c r="O19" s="47"/>
      <c r="P19" s="15"/>
      <c r="Q19" s="15"/>
    </row>
    <row r="20" spans="1:17" s="46" customFormat="1" ht="15">
      <c r="A20" s="25" t="s">
        <v>140</v>
      </c>
      <c r="B20" s="25"/>
      <c r="C20" s="23">
        <f t="shared" si="1"/>
        <v>6</v>
      </c>
      <c r="D20" s="22" t="s">
        <v>78</v>
      </c>
      <c r="E20" s="22" t="s">
        <v>79</v>
      </c>
      <c r="F20" s="25">
        <v>4</v>
      </c>
      <c r="G20" s="25"/>
      <c r="H20" s="25"/>
      <c r="I20" s="25">
        <v>10</v>
      </c>
      <c r="J20" s="25">
        <v>1</v>
      </c>
      <c r="K20" s="25">
        <v>5</v>
      </c>
      <c r="L20" s="25"/>
      <c r="M20" s="26">
        <f t="shared" si="0"/>
        <v>10</v>
      </c>
      <c r="N20" s="25"/>
      <c r="O20" s="47"/>
      <c r="P20" s="15"/>
      <c r="Q20" s="15"/>
    </row>
    <row r="21" spans="1:17" s="46" customFormat="1" ht="15">
      <c r="A21" s="25" t="s">
        <v>140</v>
      </c>
      <c r="B21" s="25"/>
      <c r="C21" s="23">
        <f t="shared" si="1"/>
        <v>7</v>
      </c>
      <c r="D21" s="24" t="s">
        <v>38</v>
      </c>
      <c r="E21" s="24" t="s">
        <v>28</v>
      </c>
      <c r="F21" s="25">
        <v>2</v>
      </c>
      <c r="G21" s="25">
        <v>22</v>
      </c>
      <c r="H21" s="25">
        <v>6</v>
      </c>
      <c r="I21" s="25">
        <v>3</v>
      </c>
      <c r="J21" s="25">
        <v>7</v>
      </c>
      <c r="K21" s="25"/>
      <c r="L21" s="25"/>
      <c r="M21" s="26">
        <f t="shared" si="0"/>
        <v>11</v>
      </c>
      <c r="N21" s="25"/>
      <c r="O21" s="47"/>
      <c r="P21" s="15"/>
      <c r="Q21" s="15"/>
    </row>
    <row r="22" spans="1:17" s="46" customFormat="1" ht="15">
      <c r="A22" s="25" t="s">
        <v>140</v>
      </c>
      <c r="B22" s="25"/>
      <c r="C22" s="23">
        <f t="shared" si="1"/>
        <v>8</v>
      </c>
      <c r="D22" s="24" t="s">
        <v>7</v>
      </c>
      <c r="E22" s="24" t="s">
        <v>33</v>
      </c>
      <c r="F22" s="25">
        <v>24</v>
      </c>
      <c r="G22" s="25">
        <v>1</v>
      </c>
      <c r="H22" s="25">
        <v>8</v>
      </c>
      <c r="I22" s="25">
        <v>20</v>
      </c>
      <c r="J22" s="25">
        <v>14</v>
      </c>
      <c r="K22" s="25">
        <v>19</v>
      </c>
      <c r="L22" s="25">
        <v>4</v>
      </c>
      <c r="M22" s="26">
        <f t="shared" si="0"/>
        <v>13</v>
      </c>
      <c r="N22" s="25"/>
      <c r="O22" s="47"/>
      <c r="P22" s="15"/>
      <c r="Q22" s="15"/>
    </row>
    <row r="23" spans="1:17" s="46" customFormat="1" ht="15">
      <c r="A23" s="25" t="s">
        <v>140</v>
      </c>
      <c r="B23" s="25"/>
      <c r="C23" s="23">
        <f t="shared" si="1"/>
        <v>9</v>
      </c>
      <c r="D23" s="24" t="s">
        <v>51</v>
      </c>
      <c r="E23" s="24" t="s">
        <v>41</v>
      </c>
      <c r="F23" s="25">
        <v>11</v>
      </c>
      <c r="G23" s="25">
        <v>6</v>
      </c>
      <c r="H23" s="25">
        <v>15</v>
      </c>
      <c r="I23" s="25">
        <v>9</v>
      </c>
      <c r="J23" s="25">
        <v>4</v>
      </c>
      <c r="K23" s="25"/>
      <c r="L23" s="25">
        <v>7</v>
      </c>
      <c r="M23" s="26">
        <f t="shared" si="0"/>
        <v>17</v>
      </c>
      <c r="N23" s="25"/>
      <c r="O23" s="47"/>
      <c r="P23" s="15"/>
      <c r="Q23" s="15"/>
    </row>
    <row r="24" spans="1:17" s="46" customFormat="1" ht="15">
      <c r="A24" s="25" t="s">
        <v>140</v>
      </c>
      <c r="B24" s="25"/>
      <c r="C24" s="23">
        <f t="shared" si="1"/>
        <v>10</v>
      </c>
      <c r="D24" s="24" t="s">
        <v>29</v>
      </c>
      <c r="E24" s="24" t="s">
        <v>28</v>
      </c>
      <c r="F24" s="25">
        <v>38</v>
      </c>
      <c r="G24" s="25">
        <v>28</v>
      </c>
      <c r="H24" s="25">
        <v>25</v>
      </c>
      <c r="I24" s="25">
        <v>14</v>
      </c>
      <c r="J24" s="25">
        <v>13</v>
      </c>
      <c r="K24" s="25">
        <v>6</v>
      </c>
      <c r="L24" s="25">
        <v>1</v>
      </c>
      <c r="M24" s="26">
        <f t="shared" si="0"/>
        <v>20</v>
      </c>
      <c r="N24" s="25"/>
      <c r="O24" s="47"/>
      <c r="P24" s="15"/>
      <c r="Q24" s="15"/>
    </row>
    <row r="25" spans="1:17" s="46" customFormat="1" ht="15">
      <c r="A25" s="25" t="s">
        <v>140</v>
      </c>
      <c r="B25" s="25"/>
      <c r="C25" s="23">
        <f t="shared" si="1"/>
        <v>11</v>
      </c>
      <c r="D25" s="24" t="s">
        <v>52</v>
      </c>
      <c r="E25" s="24" t="s">
        <v>41</v>
      </c>
      <c r="F25" s="25">
        <v>18</v>
      </c>
      <c r="G25" s="25">
        <v>5</v>
      </c>
      <c r="H25" s="25">
        <v>5</v>
      </c>
      <c r="I25" s="25"/>
      <c r="J25" s="25"/>
      <c r="K25" s="25"/>
      <c r="L25" s="25">
        <v>10</v>
      </c>
      <c r="M25" s="26">
        <f t="shared" si="0"/>
        <v>20</v>
      </c>
      <c r="N25" s="25"/>
      <c r="O25" s="47"/>
      <c r="P25" s="15"/>
      <c r="Q25" s="15"/>
    </row>
    <row r="26" spans="1:17" s="46" customFormat="1" ht="15">
      <c r="A26" s="25" t="s">
        <v>140</v>
      </c>
      <c r="B26" s="25"/>
      <c r="C26" s="23">
        <f t="shared" si="1"/>
        <v>12</v>
      </c>
      <c r="D26" s="22" t="s">
        <v>64</v>
      </c>
      <c r="E26" s="22" t="s">
        <v>14</v>
      </c>
      <c r="F26" s="25">
        <v>8</v>
      </c>
      <c r="G26" s="25">
        <v>13</v>
      </c>
      <c r="H26" s="25">
        <v>9</v>
      </c>
      <c r="I26" s="25"/>
      <c r="J26" s="25">
        <v>6</v>
      </c>
      <c r="K26" s="25">
        <v>6</v>
      </c>
      <c r="L26" s="25"/>
      <c r="M26" s="26">
        <f t="shared" si="0"/>
        <v>20</v>
      </c>
      <c r="N26" s="25"/>
      <c r="O26" s="47"/>
      <c r="P26" s="15"/>
      <c r="Q26" s="15"/>
    </row>
    <row r="27" spans="1:17" s="46" customFormat="1" ht="15">
      <c r="A27" s="25" t="s">
        <v>140</v>
      </c>
      <c r="B27" s="25"/>
      <c r="C27" s="23">
        <f t="shared" si="1"/>
        <v>13</v>
      </c>
      <c r="D27" s="24" t="s">
        <v>42</v>
      </c>
      <c r="E27" s="24" t="s">
        <v>16</v>
      </c>
      <c r="F27" s="25">
        <v>7</v>
      </c>
      <c r="G27" s="25">
        <v>14</v>
      </c>
      <c r="H27" s="25">
        <v>18</v>
      </c>
      <c r="I27" s="25">
        <v>15</v>
      </c>
      <c r="J27" s="25">
        <v>10</v>
      </c>
      <c r="K27" s="25">
        <v>11</v>
      </c>
      <c r="L27" s="25">
        <v>5</v>
      </c>
      <c r="M27" s="26">
        <f t="shared" si="0"/>
        <v>22</v>
      </c>
      <c r="N27" s="25"/>
      <c r="O27" s="47"/>
      <c r="P27" s="15"/>
      <c r="Q27" s="15"/>
    </row>
    <row r="28" spans="1:17" s="46" customFormat="1" ht="15">
      <c r="A28" s="25" t="s">
        <v>140</v>
      </c>
      <c r="B28" s="25"/>
      <c r="C28" s="23">
        <f t="shared" si="1"/>
        <v>14</v>
      </c>
      <c r="D28" s="24" t="s">
        <v>83</v>
      </c>
      <c r="E28" s="24" t="s">
        <v>84</v>
      </c>
      <c r="F28" s="25">
        <v>12</v>
      </c>
      <c r="G28" s="25"/>
      <c r="H28" s="25"/>
      <c r="I28" s="25"/>
      <c r="J28" s="25"/>
      <c r="K28" s="25">
        <v>10</v>
      </c>
      <c r="L28" s="25">
        <v>2</v>
      </c>
      <c r="M28" s="26">
        <f t="shared" si="0"/>
        <v>24</v>
      </c>
      <c r="N28" s="25"/>
      <c r="O28" s="47"/>
      <c r="P28" s="15"/>
      <c r="Q28" s="15"/>
    </row>
    <row r="29" spans="1:17" s="46" customFormat="1" ht="15">
      <c r="A29" s="25" t="s">
        <v>140</v>
      </c>
      <c r="B29" s="25"/>
      <c r="C29" s="23">
        <f t="shared" si="1"/>
        <v>15</v>
      </c>
      <c r="D29" s="22" t="s">
        <v>65</v>
      </c>
      <c r="E29" s="22" t="s">
        <v>41</v>
      </c>
      <c r="F29" s="25">
        <v>15</v>
      </c>
      <c r="G29" s="25">
        <v>16</v>
      </c>
      <c r="H29" s="25">
        <v>10</v>
      </c>
      <c r="I29" s="25">
        <v>8</v>
      </c>
      <c r="J29" s="25"/>
      <c r="K29" s="25">
        <v>8</v>
      </c>
      <c r="L29" s="25"/>
      <c r="M29" s="26">
        <f t="shared" si="0"/>
        <v>26</v>
      </c>
      <c r="N29" s="25"/>
      <c r="O29" s="47"/>
      <c r="P29" s="15"/>
      <c r="Q29" s="15"/>
    </row>
    <row r="30" spans="1:17" s="46" customFormat="1" ht="15">
      <c r="A30" s="25" t="s">
        <v>140</v>
      </c>
      <c r="B30" s="25"/>
      <c r="C30" s="23">
        <f t="shared" si="1"/>
        <v>16</v>
      </c>
      <c r="D30" s="24" t="s">
        <v>47</v>
      </c>
      <c r="E30" s="24" t="s">
        <v>15</v>
      </c>
      <c r="F30" s="25">
        <v>17</v>
      </c>
      <c r="G30" s="25">
        <v>4</v>
      </c>
      <c r="H30" s="25">
        <v>21</v>
      </c>
      <c r="I30" s="25">
        <v>12</v>
      </c>
      <c r="J30" s="25"/>
      <c r="K30" s="25">
        <v>12</v>
      </c>
      <c r="L30" s="25"/>
      <c r="M30" s="26">
        <f t="shared" si="0"/>
        <v>28</v>
      </c>
      <c r="N30" s="25"/>
      <c r="O30" s="47"/>
      <c r="P30" s="15"/>
      <c r="Q30" s="15"/>
    </row>
    <row r="31" spans="1:17" s="46" customFormat="1" ht="15">
      <c r="A31" s="25" t="s">
        <v>140</v>
      </c>
      <c r="B31" s="25"/>
      <c r="C31" s="23">
        <f t="shared" si="1"/>
        <v>17</v>
      </c>
      <c r="D31" s="24" t="s">
        <v>87</v>
      </c>
      <c r="E31" s="24" t="s">
        <v>84</v>
      </c>
      <c r="F31" s="25">
        <v>14</v>
      </c>
      <c r="G31" s="25">
        <v>11</v>
      </c>
      <c r="H31" s="25">
        <v>16</v>
      </c>
      <c r="I31" s="25"/>
      <c r="J31" s="25"/>
      <c r="K31" s="25">
        <v>9</v>
      </c>
      <c r="L31" s="25">
        <v>12</v>
      </c>
      <c r="M31" s="26">
        <f t="shared" si="0"/>
        <v>32</v>
      </c>
      <c r="N31" s="25"/>
      <c r="O31" s="47"/>
      <c r="P31" s="15"/>
      <c r="Q31" s="15"/>
    </row>
    <row r="32" spans="1:17" s="46" customFormat="1" ht="15">
      <c r="A32" s="25" t="s">
        <v>140</v>
      </c>
      <c r="B32" s="25"/>
      <c r="C32" s="23">
        <f t="shared" si="1"/>
        <v>18</v>
      </c>
      <c r="D32" s="24" t="s">
        <v>12</v>
      </c>
      <c r="E32" s="24" t="s">
        <v>28</v>
      </c>
      <c r="F32" s="25">
        <v>45</v>
      </c>
      <c r="G32" s="25">
        <v>17</v>
      </c>
      <c r="H32" s="25">
        <v>12</v>
      </c>
      <c r="I32" s="25">
        <v>17</v>
      </c>
      <c r="J32" s="25">
        <v>17</v>
      </c>
      <c r="K32" s="25">
        <v>12</v>
      </c>
      <c r="L32" s="25">
        <v>11</v>
      </c>
      <c r="M32" s="26">
        <f t="shared" si="0"/>
        <v>35</v>
      </c>
      <c r="N32" s="25"/>
      <c r="O32" s="47"/>
      <c r="P32" s="15"/>
      <c r="Q32" s="15"/>
    </row>
    <row r="33" spans="1:17" s="46" customFormat="1" ht="15">
      <c r="A33" s="25" t="s">
        <v>140</v>
      </c>
      <c r="B33" s="25"/>
      <c r="C33" s="23">
        <f t="shared" si="1"/>
        <v>19</v>
      </c>
      <c r="D33" s="24" t="s">
        <v>13</v>
      </c>
      <c r="E33" s="24" t="s">
        <v>14</v>
      </c>
      <c r="F33" s="25">
        <v>30</v>
      </c>
      <c r="G33" s="25"/>
      <c r="H33" s="25"/>
      <c r="I33" s="25">
        <v>13</v>
      </c>
      <c r="J33" s="25">
        <v>9</v>
      </c>
      <c r="K33" s="25">
        <v>16</v>
      </c>
      <c r="L33" s="25"/>
      <c r="M33" s="26">
        <f t="shared" si="0"/>
        <v>38</v>
      </c>
      <c r="N33" s="25"/>
      <c r="O33" s="47"/>
      <c r="P33" s="15"/>
      <c r="Q33" s="15"/>
    </row>
    <row r="34" spans="1:17" s="46" customFormat="1" ht="15">
      <c r="A34" s="25" t="s">
        <v>140</v>
      </c>
      <c r="B34" s="25"/>
      <c r="C34" s="23">
        <f t="shared" si="1"/>
        <v>20</v>
      </c>
      <c r="D34" s="24" t="s">
        <v>82</v>
      </c>
      <c r="E34" s="24" t="s">
        <v>14</v>
      </c>
      <c r="F34" s="25">
        <v>9</v>
      </c>
      <c r="G34" s="25"/>
      <c r="H34" s="25"/>
      <c r="I34" s="25">
        <v>29</v>
      </c>
      <c r="J34" s="25">
        <v>22</v>
      </c>
      <c r="K34" s="25">
        <v>18</v>
      </c>
      <c r="L34" s="25">
        <v>15</v>
      </c>
      <c r="M34" s="26">
        <f t="shared" si="0"/>
        <v>42</v>
      </c>
      <c r="N34" s="25"/>
      <c r="O34" s="47"/>
      <c r="P34" s="15"/>
      <c r="Q34" s="15"/>
    </row>
    <row r="35" spans="1:17" s="46" customFormat="1" ht="15">
      <c r="A35" s="25" t="s">
        <v>140</v>
      </c>
      <c r="B35" s="25"/>
      <c r="C35" s="23">
        <f t="shared" si="1"/>
        <v>21</v>
      </c>
      <c r="D35" s="24" t="s">
        <v>50</v>
      </c>
      <c r="E35" s="24" t="s">
        <v>17</v>
      </c>
      <c r="F35" s="25">
        <v>10</v>
      </c>
      <c r="G35" s="25">
        <v>18</v>
      </c>
      <c r="H35" s="25">
        <v>17</v>
      </c>
      <c r="I35" s="25">
        <v>16</v>
      </c>
      <c r="J35" s="25"/>
      <c r="K35" s="25"/>
      <c r="L35" s="25"/>
      <c r="M35" s="26">
        <f t="shared" si="0"/>
        <v>43</v>
      </c>
      <c r="N35" s="25"/>
      <c r="O35" s="47"/>
      <c r="P35" s="15"/>
      <c r="Q35" s="15"/>
    </row>
    <row r="36" spans="1:17" s="46" customFormat="1" ht="15">
      <c r="A36" s="25"/>
      <c r="B36" s="25"/>
      <c r="C36" s="23">
        <f t="shared" si="1"/>
        <v>22</v>
      </c>
      <c r="D36" s="22" t="s">
        <v>63</v>
      </c>
      <c r="E36" s="22" t="s">
        <v>14</v>
      </c>
      <c r="F36" s="25">
        <v>29</v>
      </c>
      <c r="G36" s="25"/>
      <c r="H36" s="25"/>
      <c r="I36" s="25">
        <v>6</v>
      </c>
      <c r="J36" s="25">
        <v>12</v>
      </c>
      <c r="K36" s="25"/>
      <c r="L36" s="25"/>
      <c r="M36" s="26">
        <f t="shared" si="0"/>
        <v>47</v>
      </c>
      <c r="N36" s="25"/>
      <c r="O36" s="47"/>
      <c r="P36" s="15"/>
      <c r="Q36" s="15"/>
    </row>
    <row r="37" spans="1:17" s="46" customFormat="1" ht="15">
      <c r="A37" s="25" t="s">
        <v>140</v>
      </c>
      <c r="B37" s="25"/>
      <c r="C37" s="23">
        <f t="shared" si="1"/>
        <v>23</v>
      </c>
      <c r="D37" s="22" t="s">
        <v>96</v>
      </c>
      <c r="E37" s="22" t="s">
        <v>84</v>
      </c>
      <c r="F37" s="25">
        <v>33</v>
      </c>
      <c r="G37" s="25">
        <v>21</v>
      </c>
      <c r="H37" s="25">
        <v>19</v>
      </c>
      <c r="I37" s="25"/>
      <c r="J37" s="25"/>
      <c r="K37" s="25">
        <v>21</v>
      </c>
      <c r="L37" s="25">
        <v>8</v>
      </c>
      <c r="M37" s="26">
        <f t="shared" si="0"/>
        <v>48</v>
      </c>
      <c r="N37" s="25"/>
      <c r="O37" s="47"/>
      <c r="P37" s="15"/>
      <c r="Q37" s="15"/>
    </row>
    <row r="38" spans="1:17" s="46" customFormat="1" ht="15">
      <c r="A38" s="25" t="s">
        <v>140</v>
      </c>
      <c r="B38" s="25"/>
      <c r="C38" s="23">
        <f t="shared" si="1"/>
        <v>24</v>
      </c>
      <c r="D38" s="24" t="s">
        <v>53</v>
      </c>
      <c r="E38" s="24" t="s">
        <v>54</v>
      </c>
      <c r="F38" s="25">
        <v>27</v>
      </c>
      <c r="G38" s="25">
        <v>19</v>
      </c>
      <c r="H38" s="25">
        <v>27</v>
      </c>
      <c r="I38" s="25">
        <v>24</v>
      </c>
      <c r="J38" s="25">
        <v>24</v>
      </c>
      <c r="K38" s="25">
        <v>17</v>
      </c>
      <c r="L38" s="25">
        <v>14</v>
      </c>
      <c r="M38" s="26">
        <f t="shared" si="0"/>
        <v>50</v>
      </c>
      <c r="N38" s="25"/>
      <c r="O38" s="47"/>
      <c r="P38" s="15"/>
      <c r="Q38" s="15"/>
    </row>
    <row r="39" spans="1:17" s="46" customFormat="1" ht="15">
      <c r="A39" s="25" t="s">
        <v>140</v>
      </c>
      <c r="B39" s="25"/>
      <c r="C39" s="23">
        <f t="shared" si="1"/>
        <v>25</v>
      </c>
      <c r="D39" s="22" t="s">
        <v>77</v>
      </c>
      <c r="E39" s="22" t="s">
        <v>41</v>
      </c>
      <c r="F39" s="25">
        <v>31</v>
      </c>
      <c r="G39" s="25">
        <v>15</v>
      </c>
      <c r="H39" s="25">
        <v>20</v>
      </c>
      <c r="I39" s="25">
        <v>22</v>
      </c>
      <c r="J39" s="25">
        <v>16</v>
      </c>
      <c r="K39" s="25">
        <v>20</v>
      </c>
      <c r="L39" s="25"/>
      <c r="M39" s="26">
        <f t="shared" si="0"/>
        <v>51</v>
      </c>
      <c r="N39" s="25"/>
      <c r="O39" s="47"/>
      <c r="P39" s="15"/>
      <c r="Q39" s="15"/>
    </row>
    <row r="40" spans="1:17" s="46" customFormat="1" ht="15">
      <c r="A40" s="25"/>
      <c r="B40" s="25"/>
      <c r="C40" s="23">
        <f t="shared" si="1"/>
        <v>26</v>
      </c>
      <c r="D40" s="24" t="s">
        <v>106</v>
      </c>
      <c r="E40" s="24" t="s">
        <v>79</v>
      </c>
      <c r="F40" s="25">
        <v>53</v>
      </c>
      <c r="G40" s="25">
        <v>25</v>
      </c>
      <c r="H40" s="25">
        <v>13</v>
      </c>
      <c r="I40" s="25"/>
      <c r="J40" s="25">
        <v>21</v>
      </c>
      <c r="K40" s="25"/>
      <c r="L40" s="25"/>
      <c r="M40" s="26">
        <f t="shared" si="0"/>
        <v>59</v>
      </c>
      <c r="N40" s="25"/>
      <c r="O40" s="47"/>
      <c r="P40" s="15"/>
      <c r="Q40" s="15"/>
    </row>
    <row r="41" spans="1:17" s="46" customFormat="1" ht="15">
      <c r="A41" s="25" t="s">
        <v>140</v>
      </c>
      <c r="B41" s="25"/>
      <c r="C41" s="23">
        <f t="shared" si="1"/>
        <v>27</v>
      </c>
      <c r="D41" s="24" t="s">
        <v>136</v>
      </c>
      <c r="E41" s="24" t="s">
        <v>28</v>
      </c>
      <c r="F41" s="25"/>
      <c r="G41" s="25">
        <v>30</v>
      </c>
      <c r="H41" s="25">
        <v>24</v>
      </c>
      <c r="I41" s="25">
        <v>21</v>
      </c>
      <c r="J41" s="25">
        <v>18</v>
      </c>
      <c r="K41" s="25">
        <v>23</v>
      </c>
      <c r="L41" s="25"/>
      <c r="M41" s="26">
        <f t="shared" si="0"/>
        <v>62</v>
      </c>
      <c r="N41" s="25"/>
      <c r="O41" s="47"/>
      <c r="P41" s="15"/>
      <c r="Q41" s="15"/>
    </row>
    <row r="42" spans="1:17" s="46" customFormat="1" ht="15">
      <c r="A42" s="25" t="s">
        <v>140</v>
      </c>
      <c r="B42" s="25"/>
      <c r="C42" s="23">
        <f t="shared" si="1"/>
        <v>28</v>
      </c>
      <c r="D42" s="24" t="s">
        <v>6</v>
      </c>
      <c r="E42" s="24" t="s">
        <v>17</v>
      </c>
      <c r="F42" s="25">
        <v>32</v>
      </c>
      <c r="G42" s="25">
        <v>9</v>
      </c>
      <c r="H42" s="25">
        <v>22</v>
      </c>
      <c r="I42" s="25"/>
      <c r="J42" s="25"/>
      <c r="K42" s="25"/>
      <c r="L42" s="25"/>
      <c r="M42" s="26">
        <f t="shared" si="0"/>
        <v>63</v>
      </c>
      <c r="N42" s="25"/>
      <c r="O42" s="47"/>
      <c r="P42" s="15"/>
      <c r="Q42" s="15"/>
    </row>
    <row r="43" spans="1:17" s="46" customFormat="1" ht="15">
      <c r="A43" s="25"/>
      <c r="B43" s="25"/>
      <c r="C43" s="23">
        <f t="shared" si="1"/>
        <v>29</v>
      </c>
      <c r="D43" s="22" t="s">
        <v>73</v>
      </c>
      <c r="E43" s="22" t="s">
        <v>14</v>
      </c>
      <c r="F43" s="25">
        <v>43</v>
      </c>
      <c r="G43" s="25"/>
      <c r="H43" s="25"/>
      <c r="I43" s="25">
        <v>30</v>
      </c>
      <c r="J43" s="25"/>
      <c r="K43" s="25">
        <v>24</v>
      </c>
      <c r="L43" s="25">
        <v>13</v>
      </c>
      <c r="M43" s="26">
        <f t="shared" si="0"/>
        <v>67</v>
      </c>
      <c r="N43" s="25"/>
      <c r="O43" s="47"/>
      <c r="P43" s="15"/>
      <c r="Q43" s="15"/>
    </row>
    <row r="44" spans="1:17" s="46" customFormat="1" ht="15">
      <c r="A44" s="25" t="s">
        <v>140</v>
      </c>
      <c r="B44" s="25"/>
      <c r="C44" s="23">
        <f t="shared" si="1"/>
        <v>30</v>
      </c>
      <c r="D44" s="24" t="s">
        <v>31</v>
      </c>
      <c r="E44" s="24" t="s">
        <v>16</v>
      </c>
      <c r="F44" s="25">
        <v>54</v>
      </c>
      <c r="G44" s="25"/>
      <c r="H44" s="25"/>
      <c r="I44" s="25">
        <v>28</v>
      </c>
      <c r="J44" s="25"/>
      <c r="K44" s="25">
        <v>25</v>
      </c>
      <c r="L44" s="25">
        <v>16</v>
      </c>
      <c r="M44" s="26">
        <f t="shared" si="0"/>
        <v>69</v>
      </c>
      <c r="N44" s="25"/>
      <c r="O44" s="47"/>
      <c r="P44" s="15"/>
      <c r="Q44" s="15"/>
    </row>
    <row r="45" spans="1:17" s="46" customFormat="1" ht="15">
      <c r="A45" s="25"/>
      <c r="B45" s="25"/>
      <c r="C45" s="23">
        <f t="shared" si="1"/>
        <v>31</v>
      </c>
      <c r="D45" s="24" t="s">
        <v>101</v>
      </c>
      <c r="E45" s="24" t="s">
        <v>90</v>
      </c>
      <c r="F45" s="25">
        <v>44</v>
      </c>
      <c r="G45" s="25">
        <v>26</v>
      </c>
      <c r="H45" s="25">
        <v>14</v>
      </c>
      <c r="I45" s="25"/>
      <c r="J45" s="25"/>
      <c r="K45" s="25"/>
      <c r="L45" s="25"/>
      <c r="M45" s="26">
        <f t="shared" si="0"/>
        <v>84</v>
      </c>
      <c r="N45" s="25"/>
      <c r="O45" s="47"/>
      <c r="P45" s="15"/>
      <c r="Q45" s="15"/>
    </row>
    <row r="46" spans="1:17" s="46" customFormat="1" ht="15">
      <c r="A46" s="25"/>
      <c r="B46" s="25"/>
      <c r="C46" s="23">
        <f t="shared" si="1"/>
        <v>32</v>
      </c>
      <c r="D46" s="22" t="s">
        <v>97</v>
      </c>
      <c r="E46" s="22" t="s">
        <v>86</v>
      </c>
      <c r="F46" s="25">
        <v>35</v>
      </c>
      <c r="G46" s="25">
        <v>27</v>
      </c>
      <c r="H46" s="25">
        <v>23</v>
      </c>
      <c r="I46" s="25"/>
      <c r="J46" s="25"/>
      <c r="K46" s="25"/>
      <c r="L46" s="25"/>
      <c r="M46" s="26">
        <f t="shared" si="0"/>
        <v>85</v>
      </c>
      <c r="N46" s="25"/>
      <c r="O46" s="47"/>
      <c r="P46" s="15"/>
      <c r="Q46" s="15"/>
    </row>
    <row r="47" spans="1:17" s="46" customFormat="1" ht="15">
      <c r="A47" s="25"/>
      <c r="B47" s="25"/>
      <c r="C47" s="23">
        <f t="shared" si="1"/>
        <v>33</v>
      </c>
      <c r="D47" s="24" t="s">
        <v>3</v>
      </c>
      <c r="E47" s="24" t="s">
        <v>33</v>
      </c>
      <c r="F47" s="25">
        <v>42</v>
      </c>
      <c r="G47" s="25"/>
      <c r="H47" s="25"/>
      <c r="I47" s="25">
        <v>18</v>
      </c>
      <c r="J47" s="25">
        <v>25</v>
      </c>
      <c r="K47" s="25"/>
      <c r="L47" s="25"/>
      <c r="M47" s="26">
        <f t="shared" si="0"/>
        <v>85</v>
      </c>
      <c r="N47" s="25"/>
      <c r="O47" s="47"/>
      <c r="P47" s="15"/>
      <c r="Q47" s="15"/>
    </row>
    <row r="48" spans="1:17" s="46" customFormat="1" ht="15">
      <c r="A48" s="25"/>
      <c r="B48" s="25"/>
      <c r="C48" s="23">
        <f t="shared" si="1"/>
        <v>34</v>
      </c>
      <c r="D48" s="24" t="s">
        <v>99</v>
      </c>
      <c r="E48" s="24" t="s">
        <v>86</v>
      </c>
      <c r="F48" s="25">
        <v>39</v>
      </c>
      <c r="G48" s="25">
        <v>24</v>
      </c>
      <c r="H48" s="25">
        <v>29</v>
      </c>
      <c r="I48" s="25"/>
      <c r="J48" s="25"/>
      <c r="K48" s="25"/>
      <c r="L48" s="25"/>
      <c r="M48" s="26">
        <f t="shared" si="0"/>
        <v>92</v>
      </c>
      <c r="N48" s="25"/>
      <c r="O48" s="47"/>
      <c r="P48" s="15"/>
      <c r="Q48" s="15"/>
    </row>
    <row r="49" spans="1:16" s="46" customFormat="1" ht="15">
      <c r="A49" s="25"/>
      <c r="B49" s="25"/>
      <c r="C49" s="23">
        <f t="shared" si="1"/>
        <v>35</v>
      </c>
      <c r="D49" s="22" t="s">
        <v>104</v>
      </c>
      <c r="E49" s="22" t="s">
        <v>90</v>
      </c>
      <c r="F49" s="25">
        <v>50</v>
      </c>
      <c r="G49" s="25">
        <v>20</v>
      </c>
      <c r="H49" s="25">
        <v>26</v>
      </c>
      <c r="I49" s="25"/>
      <c r="J49" s="25"/>
      <c r="K49" s="25"/>
      <c r="L49" s="25"/>
      <c r="M49" s="26">
        <f t="shared" si="0"/>
        <v>96</v>
      </c>
      <c r="N49" s="25"/>
      <c r="O49" s="47"/>
      <c r="P49" s="15"/>
    </row>
    <row r="50" spans="1:16" s="46" customFormat="1" ht="15">
      <c r="A50" s="25"/>
      <c r="B50" s="25"/>
      <c r="C50" s="23">
        <f t="shared" si="1"/>
        <v>36</v>
      </c>
      <c r="D50" s="24" t="s">
        <v>55</v>
      </c>
      <c r="E50" s="24" t="s">
        <v>17</v>
      </c>
      <c r="F50" s="25">
        <v>47</v>
      </c>
      <c r="G50" s="25">
        <v>23</v>
      </c>
      <c r="H50" s="25">
        <v>28</v>
      </c>
      <c r="I50" s="25"/>
      <c r="J50" s="25"/>
      <c r="K50" s="25"/>
      <c r="L50" s="25"/>
      <c r="M50" s="26">
        <f t="shared" si="0"/>
        <v>98</v>
      </c>
      <c r="N50" s="25"/>
      <c r="O50" s="47"/>
      <c r="P50" s="15"/>
    </row>
    <row r="51" spans="1:15" s="46" customFormat="1" ht="15">
      <c r="A51" s="25"/>
      <c r="B51" s="25"/>
      <c r="C51" s="23">
        <f t="shared" si="1"/>
        <v>37</v>
      </c>
      <c r="D51" s="22" t="s">
        <v>118</v>
      </c>
      <c r="E51" s="22" t="s">
        <v>86</v>
      </c>
      <c r="F51" s="25" t="s">
        <v>26</v>
      </c>
      <c r="G51" s="25">
        <v>12</v>
      </c>
      <c r="H51" s="25">
        <v>4</v>
      </c>
      <c r="I51" s="25"/>
      <c r="J51" s="25"/>
      <c r="K51" s="25"/>
      <c r="L51" s="25"/>
      <c r="M51" s="26" t="s">
        <v>26</v>
      </c>
      <c r="N51" s="25"/>
      <c r="O51" s="47"/>
    </row>
    <row r="52" spans="1:15" s="46" customFormat="1" ht="15">
      <c r="A52" s="25" t="s">
        <v>140</v>
      </c>
      <c r="B52" s="25"/>
      <c r="C52" s="23">
        <f t="shared" si="1"/>
        <v>38</v>
      </c>
      <c r="D52" s="24" t="s">
        <v>126</v>
      </c>
      <c r="E52" s="24" t="s">
        <v>127</v>
      </c>
      <c r="F52" s="25"/>
      <c r="G52" s="25"/>
      <c r="H52" s="25"/>
      <c r="I52" s="25">
        <v>11</v>
      </c>
      <c r="J52" s="25"/>
      <c r="K52" s="25">
        <v>15</v>
      </c>
      <c r="L52" s="25"/>
      <c r="M52" s="26" t="s">
        <v>26</v>
      </c>
      <c r="N52" s="25"/>
      <c r="O52" s="47"/>
    </row>
    <row r="53" spans="1:15" s="46" customFormat="1" ht="15">
      <c r="A53" s="25"/>
      <c r="B53" s="25"/>
      <c r="C53" s="23">
        <f t="shared" si="1"/>
        <v>39</v>
      </c>
      <c r="D53" s="24" t="s">
        <v>129</v>
      </c>
      <c r="E53" s="24" t="s">
        <v>14</v>
      </c>
      <c r="F53" s="25"/>
      <c r="G53" s="25"/>
      <c r="H53" s="25"/>
      <c r="I53" s="25">
        <v>23</v>
      </c>
      <c r="J53" s="25">
        <v>23</v>
      </c>
      <c r="K53" s="25"/>
      <c r="L53" s="25"/>
      <c r="M53" s="26" t="s">
        <v>26</v>
      </c>
      <c r="N53" s="25"/>
      <c r="O53" s="47"/>
    </row>
    <row r="54" spans="1:15" s="46" customFormat="1" ht="15">
      <c r="A54" s="25" t="s">
        <v>140</v>
      </c>
      <c r="B54" s="25"/>
      <c r="C54" s="23">
        <f t="shared" si="1"/>
        <v>40</v>
      </c>
      <c r="D54" s="24" t="s">
        <v>130</v>
      </c>
      <c r="E54" s="24" t="s">
        <v>127</v>
      </c>
      <c r="F54" s="25"/>
      <c r="G54" s="25"/>
      <c r="H54" s="25"/>
      <c r="I54" s="25">
        <v>25</v>
      </c>
      <c r="J54" s="25"/>
      <c r="K54" s="25">
        <v>22</v>
      </c>
      <c r="L54" s="25"/>
      <c r="M54" s="26" t="s">
        <v>26</v>
      </c>
      <c r="N54" s="25"/>
      <c r="O54" s="47"/>
    </row>
    <row r="55" spans="1:15" s="46" customFormat="1" ht="15">
      <c r="A55" s="25"/>
      <c r="B55" s="25"/>
      <c r="C55" s="23">
        <f t="shared" si="1"/>
        <v>41</v>
      </c>
      <c r="D55" s="24" t="s">
        <v>100</v>
      </c>
      <c r="E55" s="24" t="s">
        <v>81</v>
      </c>
      <c r="F55" s="25">
        <v>41</v>
      </c>
      <c r="G55" s="25"/>
      <c r="H55" s="25"/>
      <c r="I55" s="25"/>
      <c r="J55" s="25"/>
      <c r="K55" s="25">
        <v>12</v>
      </c>
      <c r="L55" s="25"/>
      <c r="M55" s="26" t="s">
        <v>26</v>
      </c>
      <c r="N55" s="25"/>
      <c r="O55" s="47"/>
    </row>
    <row r="56" spans="1:15" s="46" customFormat="1" ht="15">
      <c r="A56" s="25"/>
      <c r="B56" s="25"/>
      <c r="C56" s="23">
        <f t="shared" si="1"/>
        <v>42</v>
      </c>
      <c r="D56" s="24" t="s">
        <v>9</v>
      </c>
      <c r="E56" s="24" t="s">
        <v>14</v>
      </c>
      <c r="F56" s="25">
        <v>46</v>
      </c>
      <c r="G56" s="25"/>
      <c r="H56" s="25"/>
      <c r="I56" s="25"/>
      <c r="J56" s="25">
        <v>11</v>
      </c>
      <c r="K56" s="25"/>
      <c r="L56" s="25"/>
      <c r="M56" s="26" t="s">
        <v>26</v>
      </c>
      <c r="N56" s="25"/>
      <c r="O56" s="47"/>
    </row>
    <row r="57" spans="1:15" s="46" customFormat="1" ht="15">
      <c r="A57" s="25"/>
      <c r="B57" s="25"/>
      <c r="C57" s="23">
        <f t="shared" si="1"/>
        <v>43</v>
      </c>
      <c r="D57" s="24" t="s">
        <v>35</v>
      </c>
      <c r="E57" s="24" t="s">
        <v>14</v>
      </c>
      <c r="F57" s="25">
        <v>40</v>
      </c>
      <c r="G57" s="25"/>
      <c r="H57" s="25"/>
      <c r="I57" s="25"/>
      <c r="J57" s="25">
        <v>19</v>
      </c>
      <c r="K57" s="25"/>
      <c r="L57" s="25"/>
      <c r="M57" s="26" t="s">
        <v>26</v>
      </c>
      <c r="N57" s="25"/>
      <c r="O57" s="47"/>
    </row>
    <row r="58" spans="1:15" s="46" customFormat="1" ht="15">
      <c r="A58" s="25"/>
      <c r="B58" s="25"/>
      <c r="C58" s="23">
        <f t="shared" si="1"/>
        <v>44</v>
      </c>
      <c r="D58" s="24" t="s">
        <v>80</v>
      </c>
      <c r="E58" s="24" t="s">
        <v>81</v>
      </c>
      <c r="F58" s="25">
        <v>5</v>
      </c>
      <c r="G58" s="25"/>
      <c r="H58" s="25"/>
      <c r="I58" s="25"/>
      <c r="J58" s="25"/>
      <c r="K58" s="25"/>
      <c r="L58" s="25"/>
      <c r="M58" s="26" t="s">
        <v>26</v>
      </c>
      <c r="N58" s="25"/>
      <c r="O58" s="47"/>
    </row>
    <row r="59" spans="1:15" s="46" customFormat="1" ht="15">
      <c r="A59" s="25"/>
      <c r="B59" s="25"/>
      <c r="C59" s="23">
        <f t="shared" si="1"/>
        <v>45</v>
      </c>
      <c r="D59" s="24" t="s">
        <v>85</v>
      </c>
      <c r="E59" s="24" t="s">
        <v>86</v>
      </c>
      <c r="F59" s="25">
        <v>13</v>
      </c>
      <c r="G59" s="25"/>
      <c r="H59" s="25"/>
      <c r="I59" s="25"/>
      <c r="J59" s="25"/>
      <c r="K59" s="25"/>
      <c r="L59" s="25"/>
      <c r="M59" s="26" t="s">
        <v>26</v>
      </c>
      <c r="N59" s="25"/>
      <c r="O59" s="47"/>
    </row>
    <row r="60" spans="1:15" s="46" customFormat="1" ht="15">
      <c r="A60" s="25"/>
      <c r="B60" s="25"/>
      <c r="C60" s="23">
        <f t="shared" si="1"/>
        <v>46</v>
      </c>
      <c r="D60" s="22" t="s">
        <v>135</v>
      </c>
      <c r="E60" s="22" t="s">
        <v>111</v>
      </c>
      <c r="F60" s="25"/>
      <c r="G60" s="25"/>
      <c r="H60" s="25"/>
      <c r="I60" s="25"/>
      <c r="J60" s="25">
        <v>15</v>
      </c>
      <c r="K60" s="25"/>
      <c r="L60" s="25"/>
      <c r="M60" s="26" t="s">
        <v>26</v>
      </c>
      <c r="N60" s="25"/>
      <c r="O60" s="47"/>
    </row>
    <row r="61" spans="1:20" s="46" customFormat="1" ht="15">
      <c r="A61" s="25"/>
      <c r="B61" s="25"/>
      <c r="C61" s="23">
        <f t="shared" si="1"/>
        <v>47</v>
      </c>
      <c r="D61" s="24" t="s">
        <v>88</v>
      </c>
      <c r="E61" s="24" t="s">
        <v>81</v>
      </c>
      <c r="F61" s="25">
        <v>16</v>
      </c>
      <c r="G61" s="25"/>
      <c r="H61" s="25"/>
      <c r="I61" s="25"/>
      <c r="J61" s="25"/>
      <c r="K61" s="25"/>
      <c r="L61" s="25"/>
      <c r="M61" s="26" t="s">
        <v>26</v>
      </c>
      <c r="N61" s="25"/>
      <c r="O61" s="47"/>
      <c r="S61" s="48"/>
      <c r="T61" s="49"/>
    </row>
    <row r="62" spans="1:20" s="46" customFormat="1" ht="15">
      <c r="A62" s="25"/>
      <c r="B62" s="25"/>
      <c r="C62" s="23">
        <f t="shared" si="1"/>
        <v>48</v>
      </c>
      <c r="D62" s="24" t="s">
        <v>128</v>
      </c>
      <c r="E62" s="24" t="s">
        <v>127</v>
      </c>
      <c r="F62" s="25"/>
      <c r="G62" s="25"/>
      <c r="H62" s="25"/>
      <c r="I62" s="25">
        <v>19</v>
      </c>
      <c r="J62" s="25"/>
      <c r="K62" s="25"/>
      <c r="L62" s="25"/>
      <c r="M62" s="26" t="s">
        <v>26</v>
      </c>
      <c r="N62" s="49"/>
      <c r="O62" s="47"/>
      <c r="S62" s="48"/>
      <c r="T62" s="49"/>
    </row>
    <row r="63" spans="1:20" s="46" customFormat="1" ht="15">
      <c r="A63" s="25"/>
      <c r="B63" s="25"/>
      <c r="C63" s="23">
        <f t="shared" si="1"/>
        <v>49</v>
      </c>
      <c r="D63" s="22" t="s">
        <v>137</v>
      </c>
      <c r="E63" s="22" t="s">
        <v>14</v>
      </c>
      <c r="F63" s="25"/>
      <c r="G63" s="25"/>
      <c r="H63" s="25"/>
      <c r="I63" s="25"/>
      <c r="J63" s="25">
        <v>20</v>
      </c>
      <c r="K63" s="25"/>
      <c r="L63" s="25"/>
      <c r="M63" s="26" t="s">
        <v>26</v>
      </c>
      <c r="N63" s="49"/>
      <c r="O63" s="47"/>
      <c r="S63" s="48"/>
      <c r="T63" s="49"/>
    </row>
    <row r="64" spans="1:20" s="46" customFormat="1" ht="15">
      <c r="A64" s="25"/>
      <c r="B64" s="25"/>
      <c r="C64" s="23">
        <f t="shared" si="1"/>
        <v>50</v>
      </c>
      <c r="D64" s="24" t="s">
        <v>89</v>
      </c>
      <c r="E64" s="24" t="s">
        <v>90</v>
      </c>
      <c r="F64" s="25">
        <v>21</v>
      </c>
      <c r="G64" s="25"/>
      <c r="H64" s="25"/>
      <c r="I64" s="25"/>
      <c r="J64" s="25"/>
      <c r="K64" s="25"/>
      <c r="L64" s="25"/>
      <c r="M64" s="26" t="s">
        <v>26</v>
      </c>
      <c r="N64" s="49"/>
      <c r="O64" s="47"/>
      <c r="S64" s="48"/>
      <c r="T64" s="49"/>
    </row>
    <row r="65" spans="1:20" s="46" customFormat="1" ht="15">
      <c r="A65" s="25"/>
      <c r="B65" s="25"/>
      <c r="C65" s="23">
        <f t="shared" si="1"/>
        <v>51</v>
      </c>
      <c r="D65" s="22" t="s">
        <v>91</v>
      </c>
      <c r="E65" s="22" t="s">
        <v>84</v>
      </c>
      <c r="F65" s="25">
        <v>22</v>
      </c>
      <c r="G65" s="25"/>
      <c r="H65" s="25"/>
      <c r="I65" s="25"/>
      <c r="J65" s="25"/>
      <c r="K65" s="25"/>
      <c r="L65" s="25"/>
      <c r="M65" s="26" t="s">
        <v>26</v>
      </c>
      <c r="N65" s="44"/>
      <c r="O65" s="47"/>
      <c r="S65" s="48"/>
      <c r="T65" s="49"/>
    </row>
    <row r="66" spans="1:20" s="46" customFormat="1" ht="15">
      <c r="A66" s="25"/>
      <c r="B66" s="25"/>
      <c r="C66" s="23">
        <f t="shared" si="1"/>
        <v>52</v>
      </c>
      <c r="D66" s="24" t="s">
        <v>92</v>
      </c>
      <c r="E66" s="24" t="s">
        <v>79</v>
      </c>
      <c r="F66" s="25">
        <v>23</v>
      </c>
      <c r="G66" s="25"/>
      <c r="H66" s="25"/>
      <c r="I66" s="25"/>
      <c r="J66" s="25"/>
      <c r="K66" s="25"/>
      <c r="L66" s="25"/>
      <c r="M66" s="26" t="s">
        <v>26</v>
      </c>
      <c r="N66" s="44"/>
      <c r="O66" s="47"/>
      <c r="S66" s="48"/>
      <c r="T66" s="49"/>
    </row>
    <row r="67" spans="1:20" s="46" customFormat="1" ht="15">
      <c r="A67" s="25"/>
      <c r="B67" s="25"/>
      <c r="C67" s="23">
        <f t="shared" si="1"/>
        <v>53</v>
      </c>
      <c r="D67" s="24" t="s">
        <v>93</v>
      </c>
      <c r="E67" s="24" t="s">
        <v>81</v>
      </c>
      <c r="F67" s="25">
        <v>25</v>
      </c>
      <c r="G67" s="25"/>
      <c r="H67" s="25"/>
      <c r="I67" s="25"/>
      <c r="J67" s="25"/>
      <c r="K67" s="25"/>
      <c r="L67" s="25"/>
      <c r="M67" s="26" t="s">
        <v>26</v>
      </c>
      <c r="N67" s="44"/>
      <c r="O67" s="47"/>
      <c r="S67" s="48"/>
      <c r="T67" s="49"/>
    </row>
    <row r="68" spans="1:20" s="46" customFormat="1" ht="15">
      <c r="A68" s="25"/>
      <c r="B68" s="25"/>
      <c r="C68" s="23">
        <f t="shared" si="1"/>
        <v>54</v>
      </c>
      <c r="D68" s="24" t="s">
        <v>94</v>
      </c>
      <c r="E68" s="24" t="s">
        <v>86</v>
      </c>
      <c r="F68" s="25">
        <v>26</v>
      </c>
      <c r="G68" s="25"/>
      <c r="H68" s="25"/>
      <c r="I68" s="25"/>
      <c r="J68" s="25"/>
      <c r="K68" s="25"/>
      <c r="L68" s="25"/>
      <c r="M68" s="26" t="s">
        <v>26</v>
      </c>
      <c r="N68" s="44"/>
      <c r="O68" s="47"/>
      <c r="S68" s="48"/>
      <c r="T68" s="49"/>
    </row>
    <row r="69" spans="1:20" s="46" customFormat="1" ht="15">
      <c r="A69" s="25"/>
      <c r="B69" s="25"/>
      <c r="C69" s="23">
        <f t="shared" si="1"/>
        <v>55</v>
      </c>
      <c r="D69" s="24" t="s">
        <v>131</v>
      </c>
      <c r="E69" s="24" t="s">
        <v>111</v>
      </c>
      <c r="F69" s="25"/>
      <c r="G69" s="25"/>
      <c r="H69" s="25"/>
      <c r="I69" s="25">
        <v>26</v>
      </c>
      <c r="J69" s="25"/>
      <c r="K69" s="25"/>
      <c r="L69" s="25"/>
      <c r="M69" s="26" t="s">
        <v>26</v>
      </c>
      <c r="N69" s="44"/>
      <c r="O69" s="47"/>
      <c r="S69" s="48"/>
      <c r="T69" s="49"/>
    </row>
    <row r="70" spans="1:20" s="46" customFormat="1" ht="15">
      <c r="A70" s="25"/>
      <c r="B70" s="25"/>
      <c r="C70" s="23">
        <f t="shared" si="1"/>
        <v>56</v>
      </c>
      <c r="D70" s="24" t="s">
        <v>132</v>
      </c>
      <c r="E70" s="24" t="s">
        <v>133</v>
      </c>
      <c r="F70" s="25"/>
      <c r="G70" s="25"/>
      <c r="H70" s="25"/>
      <c r="I70" s="25">
        <v>27</v>
      </c>
      <c r="J70" s="25"/>
      <c r="K70" s="25"/>
      <c r="L70" s="25"/>
      <c r="M70" s="26" t="s">
        <v>26</v>
      </c>
      <c r="N70" s="44"/>
      <c r="O70" s="47"/>
      <c r="S70" s="48"/>
      <c r="T70" s="49"/>
    </row>
    <row r="71" spans="1:20" s="46" customFormat="1" ht="15">
      <c r="A71" s="25"/>
      <c r="B71" s="25"/>
      <c r="C71" s="23">
        <f t="shared" si="1"/>
        <v>57</v>
      </c>
      <c r="D71" s="22" t="s">
        <v>95</v>
      </c>
      <c r="E71" s="22" t="s">
        <v>86</v>
      </c>
      <c r="F71" s="25">
        <v>28</v>
      </c>
      <c r="G71" s="25"/>
      <c r="H71" s="25"/>
      <c r="I71" s="25"/>
      <c r="J71" s="25"/>
      <c r="K71" s="25"/>
      <c r="L71" s="25"/>
      <c r="M71" s="26" t="s">
        <v>26</v>
      </c>
      <c r="N71" s="44"/>
      <c r="O71" s="47"/>
      <c r="S71" s="48"/>
      <c r="T71" s="49"/>
    </row>
    <row r="72" spans="1:20" s="46" customFormat="1" ht="15">
      <c r="A72" s="25"/>
      <c r="B72" s="25"/>
      <c r="C72" s="23">
        <f t="shared" si="1"/>
        <v>58</v>
      </c>
      <c r="D72" s="24" t="s">
        <v>119</v>
      </c>
      <c r="E72" s="24" t="s">
        <v>86</v>
      </c>
      <c r="F72" s="25"/>
      <c r="G72" s="25">
        <v>29</v>
      </c>
      <c r="H72" s="25"/>
      <c r="I72" s="25"/>
      <c r="J72" s="25"/>
      <c r="K72" s="25"/>
      <c r="L72" s="25"/>
      <c r="M72" s="26" t="s">
        <v>26</v>
      </c>
      <c r="N72" s="44"/>
      <c r="O72" s="47"/>
      <c r="S72" s="48"/>
      <c r="T72" s="49"/>
    </row>
    <row r="73" spans="1:20" s="46" customFormat="1" ht="15">
      <c r="A73" s="25"/>
      <c r="B73" s="25"/>
      <c r="C73" s="23">
        <f t="shared" si="1"/>
        <v>59</v>
      </c>
      <c r="D73" s="24" t="s">
        <v>134</v>
      </c>
      <c r="E73" s="24" t="s">
        <v>127</v>
      </c>
      <c r="F73" s="25"/>
      <c r="G73" s="25"/>
      <c r="H73" s="25"/>
      <c r="I73" s="25">
        <v>32</v>
      </c>
      <c r="J73" s="25"/>
      <c r="K73" s="25"/>
      <c r="L73" s="25"/>
      <c r="M73" s="26" t="s">
        <v>26</v>
      </c>
      <c r="N73" s="44"/>
      <c r="O73" s="47"/>
      <c r="S73" s="48"/>
      <c r="T73" s="49"/>
    </row>
    <row r="74" spans="1:20" s="46" customFormat="1" ht="15">
      <c r="A74" s="25"/>
      <c r="B74" s="25"/>
      <c r="C74" s="23">
        <f t="shared" si="1"/>
        <v>60</v>
      </c>
      <c r="D74" s="22" t="s">
        <v>66</v>
      </c>
      <c r="E74" s="22" t="s">
        <v>14</v>
      </c>
      <c r="F74" s="25">
        <v>34</v>
      </c>
      <c r="G74" s="25"/>
      <c r="H74" s="25"/>
      <c r="I74" s="25"/>
      <c r="J74" s="25"/>
      <c r="K74" s="25"/>
      <c r="L74" s="25"/>
      <c r="M74" s="26" t="s">
        <v>26</v>
      </c>
      <c r="N74" s="44"/>
      <c r="O74" s="47"/>
      <c r="S74" s="48"/>
      <c r="T74" s="49"/>
    </row>
    <row r="75" spans="1:20" s="46" customFormat="1" ht="15">
      <c r="A75" s="25"/>
      <c r="B75" s="25"/>
      <c r="C75" s="23">
        <f t="shared" si="1"/>
        <v>61</v>
      </c>
      <c r="D75" s="24" t="s">
        <v>98</v>
      </c>
      <c r="E75" s="24" t="s">
        <v>81</v>
      </c>
      <c r="F75" s="25">
        <v>36</v>
      </c>
      <c r="G75" s="25"/>
      <c r="H75" s="25"/>
      <c r="I75" s="25"/>
      <c r="J75" s="25"/>
      <c r="K75" s="25"/>
      <c r="L75" s="25"/>
      <c r="M75" s="26" t="s">
        <v>26</v>
      </c>
      <c r="N75" s="44"/>
      <c r="O75" s="47"/>
      <c r="S75" s="48"/>
      <c r="T75" s="49"/>
    </row>
    <row r="76" spans="1:20" s="46" customFormat="1" ht="15">
      <c r="A76" s="25"/>
      <c r="B76" s="25"/>
      <c r="C76" s="23">
        <f t="shared" si="1"/>
        <v>62</v>
      </c>
      <c r="D76" s="22" t="s">
        <v>76</v>
      </c>
      <c r="E76" s="22" t="s">
        <v>17</v>
      </c>
      <c r="F76" s="25">
        <v>37</v>
      </c>
      <c r="G76" s="25"/>
      <c r="H76" s="25"/>
      <c r="I76" s="25"/>
      <c r="J76" s="25"/>
      <c r="K76" s="25"/>
      <c r="L76" s="25"/>
      <c r="M76" s="26" t="s">
        <v>26</v>
      </c>
      <c r="N76" s="44"/>
      <c r="O76" s="47"/>
      <c r="S76" s="48"/>
      <c r="T76" s="49"/>
    </row>
    <row r="77" spans="1:20" s="46" customFormat="1" ht="15">
      <c r="A77" s="25"/>
      <c r="B77" s="25"/>
      <c r="C77" s="23">
        <f t="shared" si="1"/>
        <v>63</v>
      </c>
      <c r="D77" s="22" t="s">
        <v>102</v>
      </c>
      <c r="E77" s="22" t="s">
        <v>86</v>
      </c>
      <c r="F77" s="25">
        <v>48</v>
      </c>
      <c r="G77" s="25"/>
      <c r="H77" s="25"/>
      <c r="I77" s="25"/>
      <c r="J77" s="25"/>
      <c r="K77" s="25"/>
      <c r="L77" s="25"/>
      <c r="M77" s="26" t="s">
        <v>26</v>
      </c>
      <c r="N77" s="44"/>
      <c r="O77" s="47"/>
      <c r="S77" s="48"/>
      <c r="T77" s="49"/>
    </row>
    <row r="78" spans="1:20" s="46" customFormat="1" ht="15">
      <c r="A78" s="25"/>
      <c r="B78" s="25"/>
      <c r="C78" s="23">
        <f t="shared" si="1"/>
        <v>64</v>
      </c>
      <c r="D78" s="24" t="s">
        <v>103</v>
      </c>
      <c r="E78" s="24" t="s">
        <v>81</v>
      </c>
      <c r="F78" s="25">
        <v>49</v>
      </c>
      <c r="G78" s="25"/>
      <c r="H78" s="25"/>
      <c r="I78" s="25"/>
      <c r="J78" s="25"/>
      <c r="K78" s="25"/>
      <c r="L78" s="25"/>
      <c r="M78" s="26" t="s">
        <v>26</v>
      </c>
      <c r="N78" s="44"/>
      <c r="O78" s="47"/>
      <c r="S78" s="48"/>
      <c r="T78" s="49"/>
    </row>
    <row r="79" spans="1:20" s="46" customFormat="1" ht="15">
      <c r="A79" s="25"/>
      <c r="B79" s="25"/>
      <c r="C79" s="23">
        <f t="shared" si="1"/>
        <v>65</v>
      </c>
      <c r="D79" s="24" t="s">
        <v>105</v>
      </c>
      <c r="E79" s="24" t="s">
        <v>90</v>
      </c>
      <c r="F79" s="25">
        <v>51</v>
      </c>
      <c r="G79" s="25"/>
      <c r="H79" s="25"/>
      <c r="I79" s="25"/>
      <c r="J79" s="25"/>
      <c r="K79" s="25"/>
      <c r="L79" s="25"/>
      <c r="M79" s="26" t="s">
        <v>26</v>
      </c>
      <c r="N79" s="44"/>
      <c r="O79" s="47"/>
      <c r="S79" s="48"/>
      <c r="T79" s="49"/>
    </row>
    <row r="80" spans="1:20" s="46" customFormat="1" ht="15">
      <c r="A80" s="25"/>
      <c r="B80" s="25"/>
      <c r="C80" s="23">
        <f t="shared" si="1"/>
        <v>66</v>
      </c>
      <c r="D80" s="24" t="s">
        <v>43</v>
      </c>
      <c r="E80" s="24" t="s">
        <v>14</v>
      </c>
      <c r="F80" s="25">
        <v>52</v>
      </c>
      <c r="G80" s="25"/>
      <c r="H80" s="25"/>
      <c r="I80" s="25"/>
      <c r="J80" s="25"/>
      <c r="K80" s="25"/>
      <c r="L80" s="25"/>
      <c r="M80" s="26" t="s">
        <v>26</v>
      </c>
      <c r="N80" s="44"/>
      <c r="O80" s="47"/>
      <c r="S80" s="48"/>
      <c r="T80" s="49"/>
    </row>
    <row r="81" spans="1:20" s="52" customFormat="1" ht="15">
      <c r="A81" s="25"/>
      <c r="B81" s="25"/>
      <c r="C81" s="23">
        <f t="shared" si="1"/>
        <v>67</v>
      </c>
      <c r="D81" s="22" t="s">
        <v>107</v>
      </c>
      <c r="E81" s="22" t="s">
        <v>81</v>
      </c>
      <c r="F81" s="25">
        <v>54</v>
      </c>
      <c r="G81" s="25"/>
      <c r="H81" s="25"/>
      <c r="I81" s="25"/>
      <c r="J81" s="25"/>
      <c r="K81" s="25"/>
      <c r="L81" s="25"/>
      <c r="M81" s="26" t="s">
        <v>26</v>
      </c>
      <c r="N81" s="50"/>
      <c r="O81" s="51"/>
      <c r="S81" s="53"/>
      <c r="T81" s="54"/>
    </row>
    <row r="82" spans="1:20" s="52" customFormat="1" ht="15">
      <c r="A82" s="25"/>
      <c r="B82" s="25"/>
      <c r="C82" s="23">
        <f t="shared" si="1"/>
        <v>68</v>
      </c>
      <c r="D82" s="24" t="s">
        <v>48</v>
      </c>
      <c r="E82" s="24" t="s">
        <v>41</v>
      </c>
      <c r="F82" s="25">
        <v>56</v>
      </c>
      <c r="G82" s="25"/>
      <c r="H82" s="25"/>
      <c r="I82" s="25"/>
      <c r="J82" s="25"/>
      <c r="K82" s="25"/>
      <c r="L82" s="25"/>
      <c r="M82" s="26" t="s">
        <v>26</v>
      </c>
      <c r="N82" s="50"/>
      <c r="O82" s="51"/>
      <c r="S82" s="53"/>
      <c r="T82" s="54"/>
    </row>
    <row r="83" spans="1:20" s="52" customFormat="1" ht="15">
      <c r="A83" s="25"/>
      <c r="B83" s="25"/>
      <c r="C83" s="23">
        <f t="shared" si="1"/>
        <v>69</v>
      </c>
      <c r="D83" s="24" t="s">
        <v>108</v>
      </c>
      <c r="E83" s="24" t="s">
        <v>90</v>
      </c>
      <c r="F83" s="25">
        <v>57</v>
      </c>
      <c r="G83" s="25"/>
      <c r="H83" s="25"/>
      <c r="I83" s="25"/>
      <c r="J83" s="25"/>
      <c r="K83" s="25"/>
      <c r="L83" s="25"/>
      <c r="M83" s="26" t="s">
        <v>26</v>
      </c>
      <c r="N83" s="50"/>
      <c r="O83" s="51"/>
      <c r="S83" s="53"/>
      <c r="T83" s="54"/>
    </row>
    <row r="84" spans="1:20" s="52" customFormat="1" ht="12.75">
      <c r="A84" s="55"/>
      <c r="B84" s="55"/>
      <c r="C84" s="38"/>
      <c r="F84" s="54"/>
      <c r="G84" s="54"/>
      <c r="H84" s="55"/>
      <c r="I84" s="55"/>
      <c r="J84" s="55"/>
      <c r="K84" s="55"/>
      <c r="L84" s="55"/>
      <c r="M84" s="55"/>
      <c r="N84" s="55"/>
      <c r="O84" s="51"/>
      <c r="S84" s="53"/>
      <c r="T84" s="54"/>
    </row>
    <row r="85" spans="1:20" s="52" customFormat="1" ht="15">
      <c r="A85" s="55"/>
      <c r="B85" s="55"/>
      <c r="C85" s="38"/>
      <c r="D85" s="32" t="s">
        <v>62</v>
      </c>
      <c r="E85" s="56"/>
      <c r="F85" s="57"/>
      <c r="G85" s="57"/>
      <c r="H85" s="58"/>
      <c r="I85" s="58"/>
      <c r="J85" s="58"/>
      <c r="K85" s="58"/>
      <c r="L85" s="58"/>
      <c r="M85" s="58"/>
      <c r="N85" s="58"/>
      <c r="O85" s="51"/>
      <c r="S85" s="53"/>
      <c r="T85" s="54"/>
    </row>
    <row r="86" spans="1:20" s="52" customFormat="1" ht="12.75">
      <c r="A86" s="55"/>
      <c r="B86" s="55"/>
      <c r="C86" s="38"/>
      <c r="F86" s="54"/>
      <c r="G86" s="54"/>
      <c r="H86" s="55"/>
      <c r="I86" s="55"/>
      <c r="J86" s="55"/>
      <c r="K86" s="55"/>
      <c r="L86" s="55"/>
      <c r="M86" s="55"/>
      <c r="N86" s="55"/>
      <c r="O86" s="51"/>
      <c r="S86" s="53"/>
      <c r="T86" s="54"/>
    </row>
    <row r="87" spans="1:20" s="52" customFormat="1" ht="12.75">
      <c r="A87" s="55"/>
      <c r="B87" s="55"/>
      <c r="C87" s="38"/>
      <c r="F87" s="54"/>
      <c r="G87" s="54"/>
      <c r="H87" s="55"/>
      <c r="I87" s="55"/>
      <c r="J87" s="55"/>
      <c r="K87" s="55"/>
      <c r="L87" s="55"/>
      <c r="M87" s="55"/>
      <c r="N87" s="55"/>
      <c r="O87" s="51"/>
      <c r="S87" s="53"/>
      <c r="T87" s="54"/>
    </row>
    <row r="88" spans="1:20" s="52" customFormat="1" ht="12.75">
      <c r="A88" s="55"/>
      <c r="B88" s="55"/>
      <c r="C88" s="38"/>
      <c r="F88" s="54"/>
      <c r="G88" s="54"/>
      <c r="H88" s="55"/>
      <c r="I88" s="55"/>
      <c r="J88" s="55"/>
      <c r="K88" s="55"/>
      <c r="L88" s="55"/>
      <c r="M88" s="55"/>
      <c r="N88" s="55"/>
      <c r="O88" s="51"/>
      <c r="S88" s="53"/>
      <c r="T88" s="54"/>
    </row>
    <row r="89" spans="1:20" s="52" customFormat="1" ht="12.75">
      <c r="A89" s="55"/>
      <c r="B89" s="55"/>
      <c r="C89" s="38"/>
      <c r="N89" s="55"/>
      <c r="O89" s="51"/>
      <c r="S89" s="53"/>
      <c r="T89" s="54"/>
    </row>
    <row r="90" spans="1:20" s="52" customFormat="1" ht="12.75">
      <c r="A90" s="55"/>
      <c r="B90" s="55"/>
      <c r="C90" s="38"/>
      <c r="N90" s="55"/>
      <c r="O90" s="55"/>
      <c r="P90" s="51"/>
      <c r="S90" s="53"/>
      <c r="T90" s="54"/>
    </row>
    <row r="91" spans="1:20" s="52" customFormat="1" ht="12.75">
      <c r="A91" s="55"/>
      <c r="B91" s="55"/>
      <c r="C91" s="38"/>
      <c r="N91" s="55"/>
      <c r="S91" s="53"/>
      <c r="T91" s="54"/>
    </row>
    <row r="92" spans="1:20" s="52" customFormat="1" ht="12.75">
      <c r="A92" s="55"/>
      <c r="B92" s="55"/>
      <c r="C92" s="38"/>
      <c r="N92" s="55"/>
      <c r="S92" s="53"/>
      <c r="T92" s="54"/>
    </row>
    <row r="93" spans="1:20" s="52" customFormat="1" ht="12.75">
      <c r="A93" s="55"/>
      <c r="B93" s="55"/>
      <c r="C93" s="38"/>
      <c r="N93" s="55"/>
      <c r="S93" s="53"/>
      <c r="T93" s="54"/>
    </row>
    <row r="94" spans="1:20" s="52" customFormat="1" ht="12.75">
      <c r="A94" s="55"/>
      <c r="B94" s="55"/>
      <c r="C94" s="38"/>
      <c r="N94" s="55"/>
      <c r="S94" s="53"/>
      <c r="T94" s="54"/>
    </row>
    <row r="95" spans="1:20" s="52" customFormat="1" ht="12.75">
      <c r="A95" s="55"/>
      <c r="B95" s="55"/>
      <c r="C95" s="38"/>
      <c r="N95" s="55"/>
      <c r="S95" s="53"/>
      <c r="T95" s="54"/>
    </row>
    <row r="96" spans="1:20" s="52" customFormat="1" ht="12.75">
      <c r="A96" s="55"/>
      <c r="B96" s="55"/>
      <c r="C96" s="38"/>
      <c r="N96" s="55"/>
      <c r="S96" s="53"/>
      <c r="T96" s="54"/>
    </row>
    <row r="97" spans="1:20" s="52" customFormat="1" ht="12.75">
      <c r="A97" s="55"/>
      <c r="B97" s="55"/>
      <c r="C97" s="38"/>
      <c r="N97" s="55"/>
      <c r="S97" s="53"/>
      <c r="T97" s="54"/>
    </row>
    <row r="98" spans="1:20" s="52" customFormat="1" ht="12.75">
      <c r="A98" s="55"/>
      <c r="B98" s="55"/>
      <c r="C98" s="38"/>
      <c r="N98" s="55"/>
      <c r="S98" s="53"/>
      <c r="T98" s="54"/>
    </row>
    <row r="99" spans="1:20" s="52" customFormat="1" ht="12.75">
      <c r="A99" s="55"/>
      <c r="B99" s="55"/>
      <c r="C99" s="38"/>
      <c r="N99" s="55"/>
      <c r="S99" s="53"/>
      <c r="T99" s="54"/>
    </row>
    <row r="100" spans="1:20" s="52" customFormat="1" ht="12.75">
      <c r="A100" s="55"/>
      <c r="B100" s="55"/>
      <c r="C100" s="38"/>
      <c r="N100" s="55"/>
      <c r="S100" s="53"/>
      <c r="T100" s="54"/>
    </row>
    <row r="101" spans="1:20" s="52" customFormat="1" ht="12.75">
      <c r="A101" s="55"/>
      <c r="B101" s="55"/>
      <c r="C101" s="38"/>
      <c r="N101" s="55"/>
      <c r="S101" s="53"/>
      <c r="T101" s="54"/>
    </row>
    <row r="102" spans="1:20" s="52" customFormat="1" ht="12.75">
      <c r="A102" s="55"/>
      <c r="B102" s="55"/>
      <c r="C102" s="38"/>
      <c r="N102" s="55"/>
      <c r="S102" s="53"/>
      <c r="T102" s="54"/>
    </row>
    <row r="103" spans="1:20" s="52" customFormat="1" ht="12.75">
      <c r="A103" s="55"/>
      <c r="B103" s="55"/>
      <c r="C103" s="38"/>
      <c r="N103" s="55"/>
      <c r="S103" s="53"/>
      <c r="T103" s="54"/>
    </row>
    <row r="104" spans="1:20" s="52" customFormat="1" ht="12.75">
      <c r="A104" s="55"/>
      <c r="B104" s="55"/>
      <c r="C104" s="38"/>
      <c r="N104" s="55"/>
      <c r="S104" s="53"/>
      <c r="T104" s="54"/>
    </row>
    <row r="105" spans="1:20" s="52" customFormat="1" ht="12.75">
      <c r="A105" s="55"/>
      <c r="B105" s="55"/>
      <c r="C105" s="38"/>
      <c r="N105" s="55"/>
      <c r="S105" s="53"/>
      <c r="T105" s="54"/>
    </row>
    <row r="106" spans="1:20" s="52" customFormat="1" ht="12.75">
      <c r="A106" s="55"/>
      <c r="B106" s="55"/>
      <c r="C106" s="38"/>
      <c r="N106" s="55"/>
      <c r="P106" s="51"/>
      <c r="S106" s="53"/>
      <c r="T106" s="54"/>
    </row>
    <row r="107" spans="1:16" s="52" customFormat="1" ht="12.75">
      <c r="A107" s="55"/>
      <c r="B107" s="55"/>
      <c r="C107" s="38"/>
      <c r="N107" s="55"/>
      <c r="O107" s="55"/>
      <c r="P107" s="51"/>
    </row>
    <row r="108" spans="1:16" s="52" customFormat="1" ht="12.75">
      <c r="A108" s="55"/>
      <c r="B108" s="55"/>
      <c r="C108" s="38"/>
      <c r="N108" s="55"/>
      <c r="O108" s="55"/>
      <c r="P108" s="51"/>
    </row>
    <row r="109" spans="1:16" s="52" customFormat="1" ht="12.75">
      <c r="A109" s="55"/>
      <c r="B109" s="55"/>
      <c r="C109" s="38"/>
      <c r="N109" s="55"/>
      <c r="O109" s="55"/>
      <c r="P109" s="51"/>
    </row>
    <row r="110" spans="1:16" s="52" customFormat="1" ht="12.75">
      <c r="A110" s="55"/>
      <c r="B110" s="55"/>
      <c r="C110" s="38"/>
      <c r="N110" s="55"/>
      <c r="O110" s="55"/>
      <c r="P110" s="51"/>
    </row>
    <row r="111" spans="1:15" s="52" customFormat="1" ht="12.75">
      <c r="A111" s="55"/>
      <c r="B111" s="55"/>
      <c r="C111" s="38"/>
      <c r="N111" s="55"/>
      <c r="O111" s="51"/>
    </row>
    <row r="112" spans="1:15" s="52" customFormat="1" ht="12.75">
      <c r="A112" s="55"/>
      <c r="B112" s="55"/>
      <c r="C112" s="38"/>
      <c r="N112" s="55"/>
      <c r="O112" s="51"/>
    </row>
    <row r="113" spans="1:15" s="52" customFormat="1" ht="12.75">
      <c r="A113" s="55"/>
      <c r="B113" s="55"/>
      <c r="C113" s="38"/>
      <c r="N113" s="55"/>
      <c r="O113" s="51"/>
    </row>
    <row r="114" spans="1:15" s="52" customFormat="1" ht="12.75">
      <c r="A114" s="55"/>
      <c r="B114" s="55"/>
      <c r="C114" s="38"/>
      <c r="N114" s="55"/>
      <c r="O114" s="51"/>
    </row>
    <row r="115" spans="1:15" s="52" customFormat="1" ht="12.75">
      <c r="A115" s="55"/>
      <c r="B115" s="55"/>
      <c r="C115" s="38"/>
      <c r="N115" s="55"/>
      <c r="O115" s="51"/>
    </row>
    <row r="116" spans="1:15" s="52" customFormat="1" ht="12.75">
      <c r="A116" s="55"/>
      <c r="B116" s="55"/>
      <c r="C116" s="38"/>
      <c r="N116" s="55"/>
      <c r="O116" s="51"/>
    </row>
    <row r="117" spans="1:15" s="52" customFormat="1" ht="12.75">
      <c r="A117" s="55"/>
      <c r="B117" s="55"/>
      <c r="C117" s="38"/>
      <c r="N117" s="55"/>
      <c r="O117" s="51"/>
    </row>
    <row r="118" spans="1:15" s="52" customFormat="1" ht="12.75">
      <c r="A118" s="55"/>
      <c r="B118" s="55"/>
      <c r="C118" s="38"/>
      <c r="N118" s="55"/>
      <c r="O118" s="51"/>
    </row>
    <row r="119" spans="1:15" s="52" customFormat="1" ht="12.75">
      <c r="A119" s="55"/>
      <c r="B119" s="55"/>
      <c r="C119" s="38"/>
      <c r="N119" s="55"/>
      <c r="O119" s="51"/>
    </row>
    <row r="120" spans="1:15" s="52" customFormat="1" ht="12.75">
      <c r="A120" s="55"/>
      <c r="B120" s="55"/>
      <c r="C120" s="38"/>
      <c r="N120" s="55"/>
      <c r="O120" s="51"/>
    </row>
    <row r="121" spans="1:15" s="52" customFormat="1" ht="12.75">
      <c r="A121" s="55"/>
      <c r="B121" s="55"/>
      <c r="C121" s="38"/>
      <c r="N121" s="55"/>
      <c r="O121" s="51"/>
    </row>
    <row r="122" spans="1:15" s="52" customFormat="1" ht="12.75">
      <c r="A122" s="55"/>
      <c r="B122" s="55"/>
      <c r="C122" s="38"/>
      <c r="N122" s="55"/>
      <c r="O122" s="51"/>
    </row>
    <row r="123" spans="1:15" s="52" customFormat="1" ht="12.75">
      <c r="A123" s="55"/>
      <c r="B123" s="55"/>
      <c r="C123" s="38"/>
      <c r="N123" s="55"/>
      <c r="O123" s="51"/>
    </row>
    <row r="124" spans="1:15" s="52" customFormat="1" ht="12.75">
      <c r="A124" s="55"/>
      <c r="B124" s="55"/>
      <c r="C124" s="38"/>
      <c r="N124" s="55"/>
      <c r="O124" s="51"/>
    </row>
    <row r="125" spans="1:15" s="52" customFormat="1" ht="12.75">
      <c r="A125" s="55"/>
      <c r="B125" s="55"/>
      <c r="C125" s="38"/>
      <c r="N125" s="55"/>
      <c r="O125" s="51"/>
    </row>
    <row r="126" spans="1:15" s="52" customFormat="1" ht="12.75">
      <c r="A126" s="55"/>
      <c r="B126" s="55"/>
      <c r="C126" s="38"/>
      <c r="N126" s="55"/>
      <c r="O126" s="51"/>
    </row>
    <row r="127" spans="1:15" s="52" customFormat="1" ht="12.75">
      <c r="A127" s="55"/>
      <c r="B127" s="55"/>
      <c r="C127" s="38"/>
      <c r="F127" s="54"/>
      <c r="G127" s="54"/>
      <c r="H127" s="55"/>
      <c r="I127" s="55"/>
      <c r="J127" s="55"/>
      <c r="K127" s="55"/>
      <c r="L127" s="55"/>
      <c r="M127" s="55"/>
      <c r="N127" s="55"/>
      <c r="O127" s="51"/>
    </row>
    <row r="128" spans="1:15" s="52" customFormat="1" ht="12.75">
      <c r="A128" s="55"/>
      <c r="B128" s="55"/>
      <c r="C128" s="38"/>
      <c r="F128" s="54"/>
      <c r="G128" s="54"/>
      <c r="H128" s="55"/>
      <c r="I128" s="55"/>
      <c r="J128" s="55"/>
      <c r="K128" s="55"/>
      <c r="L128" s="55"/>
      <c r="M128" s="55"/>
      <c r="N128" s="55"/>
      <c r="O128" s="51"/>
    </row>
    <row r="129" spans="1:15" s="52" customFormat="1" ht="12.75">
      <c r="A129" s="55"/>
      <c r="B129" s="55"/>
      <c r="C129" s="38"/>
      <c r="F129" s="54"/>
      <c r="G129" s="54"/>
      <c r="H129" s="55"/>
      <c r="I129" s="55"/>
      <c r="J129" s="55"/>
      <c r="K129" s="55"/>
      <c r="L129" s="55"/>
      <c r="M129" s="55"/>
      <c r="N129" s="55"/>
      <c r="O129" s="51"/>
    </row>
    <row r="130" spans="1:15" s="52" customFormat="1" ht="12.75">
      <c r="A130" s="55"/>
      <c r="B130" s="55"/>
      <c r="C130" s="38"/>
      <c r="F130" s="54"/>
      <c r="G130" s="54"/>
      <c r="H130" s="55"/>
      <c r="I130" s="55"/>
      <c r="J130" s="55"/>
      <c r="K130" s="55"/>
      <c r="L130" s="55"/>
      <c r="M130" s="55"/>
      <c r="N130" s="55"/>
      <c r="O130" s="51"/>
    </row>
    <row r="131" spans="1:15" s="52" customFormat="1" ht="12.75">
      <c r="A131" s="55"/>
      <c r="B131" s="55"/>
      <c r="C131" s="38"/>
      <c r="F131" s="54"/>
      <c r="G131" s="54"/>
      <c r="H131" s="55"/>
      <c r="I131" s="55"/>
      <c r="J131" s="55"/>
      <c r="K131" s="55"/>
      <c r="L131" s="55"/>
      <c r="M131" s="55"/>
      <c r="N131" s="55"/>
      <c r="O131" s="51"/>
    </row>
  </sheetData>
  <mergeCells count="3">
    <mergeCell ref="C1:N1"/>
    <mergeCell ref="C3:N3"/>
    <mergeCell ref="C12:E12"/>
  </mergeCells>
  <printOptions/>
  <pageMargins left="0.6" right="0.27" top="0.34" bottom="0.28" header="0.25" footer="0.21"/>
  <pageSetup horizontalDpi="600" verticalDpi="600" orientation="portrait" paperSize="9" r:id="rId3"/>
  <legacyDrawing r:id="rId2"/>
  <oleObjects>
    <oleObject progId="MSPhotoEd.3" shapeId="303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C16">
      <selection activeCell="D23" sqref="D23"/>
    </sheetView>
  </sheetViews>
  <sheetFormatPr defaultColWidth="9.140625" defaultRowHeight="12.75"/>
  <cols>
    <col min="1" max="1" width="3.7109375" style="4" hidden="1" customWidth="1"/>
    <col min="2" max="2" width="4.7109375" style="3" hidden="1" customWidth="1"/>
    <col min="3" max="3" width="4.8515625" style="3" customWidth="1"/>
    <col min="4" max="4" width="17.421875" style="3" customWidth="1"/>
    <col min="5" max="10" width="6.28125" style="3" customWidth="1"/>
    <col min="11" max="11" width="6.28125" style="3" bestFit="1" customWidth="1"/>
    <col min="12" max="12" width="6.28125" style="3" customWidth="1"/>
    <col min="13" max="13" width="8.00390625" style="2" bestFit="1" customWidth="1"/>
    <col min="14" max="14" width="16.28125" style="3" customWidth="1"/>
    <col min="15" max="16384" width="9.140625" style="3" customWidth="1"/>
  </cols>
  <sheetData>
    <row r="1" spans="1:12" ht="24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4:12" ht="12.75">
      <c r="D2" s="4"/>
      <c r="E2" s="5"/>
      <c r="F2" s="5"/>
      <c r="G2" s="4"/>
      <c r="H2" s="4"/>
      <c r="I2" s="4"/>
      <c r="J2" s="4"/>
      <c r="K2" s="4"/>
      <c r="L2" s="4"/>
    </row>
    <row r="3" spans="1:14" s="7" customFormat="1" ht="17.25">
      <c r="A3" s="4"/>
      <c r="B3" s="3"/>
      <c r="C3" s="61" t="s">
        <v>139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7" customFormat="1" ht="17.25">
      <c r="A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12.75" customHeight="1">
      <c r="A5" s="10"/>
      <c r="C5" s="8" t="s">
        <v>109</v>
      </c>
      <c r="D5" s="8"/>
      <c r="E5" s="8"/>
      <c r="F5" s="9"/>
      <c r="G5" s="6"/>
      <c r="H5" s="6"/>
      <c r="I5" s="6"/>
      <c r="J5" s="6"/>
      <c r="K5" s="6"/>
      <c r="L5" s="6"/>
      <c r="M5" s="6"/>
      <c r="N5" s="6"/>
    </row>
    <row r="6" spans="1:14" s="7" customFormat="1" ht="12.75" customHeight="1">
      <c r="A6" s="10"/>
      <c r="C6" s="8" t="s">
        <v>120</v>
      </c>
      <c r="D6" s="8"/>
      <c r="E6" s="8"/>
      <c r="F6" s="9"/>
      <c r="G6" s="6"/>
      <c r="H6" s="6"/>
      <c r="I6" s="6"/>
      <c r="J6" s="6"/>
      <c r="K6" s="6"/>
      <c r="L6" s="6"/>
      <c r="M6" s="6"/>
      <c r="N6" s="6"/>
    </row>
    <row r="7" spans="1:14" s="7" customFormat="1" ht="12.75" customHeight="1">
      <c r="A7" s="10"/>
      <c r="C7" s="8" t="s">
        <v>121</v>
      </c>
      <c r="D7" s="8"/>
      <c r="E7" s="8"/>
      <c r="F7" s="9"/>
      <c r="G7" s="6"/>
      <c r="H7" s="6"/>
      <c r="I7" s="6"/>
      <c r="J7" s="6"/>
      <c r="K7" s="6"/>
      <c r="L7" s="6"/>
      <c r="M7" s="6"/>
      <c r="N7" s="6"/>
    </row>
    <row r="8" spans="1:13" s="7" customFormat="1" ht="12.75" customHeight="1">
      <c r="A8" s="10"/>
      <c r="C8" s="8" t="s">
        <v>122</v>
      </c>
      <c r="D8" s="8"/>
      <c r="E8" s="8"/>
      <c r="F8" s="9"/>
      <c r="G8" s="6"/>
      <c r="H8" s="6"/>
      <c r="I8" s="6"/>
      <c r="J8" s="6"/>
      <c r="K8" s="6"/>
      <c r="L8" s="6"/>
      <c r="M8" s="6"/>
    </row>
    <row r="9" spans="1:13" s="7" customFormat="1" ht="12.75" customHeight="1">
      <c r="A9" s="10"/>
      <c r="C9" s="8" t="s">
        <v>123</v>
      </c>
      <c r="D9" s="8"/>
      <c r="E9" s="8"/>
      <c r="F9" s="9"/>
      <c r="G9" s="6"/>
      <c r="H9" s="6"/>
      <c r="I9" s="6"/>
      <c r="J9" s="6"/>
      <c r="K9" s="6"/>
      <c r="L9" s="6"/>
      <c r="M9" s="6"/>
    </row>
    <row r="10" spans="1:13" s="7" customFormat="1" ht="12.75" customHeight="1">
      <c r="A10" s="10"/>
      <c r="C10" s="8" t="s">
        <v>124</v>
      </c>
      <c r="D10" s="8"/>
      <c r="E10" s="8"/>
      <c r="F10" s="9"/>
      <c r="G10" s="6"/>
      <c r="H10" s="6"/>
      <c r="I10" s="6"/>
      <c r="J10" s="6"/>
      <c r="K10" s="6"/>
      <c r="L10" s="6"/>
      <c r="M10" s="6"/>
    </row>
    <row r="11" spans="1:13" s="7" customFormat="1" ht="12.75">
      <c r="A11" s="10"/>
      <c r="C11" s="8" t="s">
        <v>125</v>
      </c>
      <c r="D11" s="8"/>
      <c r="E11" s="8"/>
      <c r="F11" s="9"/>
      <c r="G11" s="9"/>
      <c r="H11" s="10"/>
      <c r="I11" s="10"/>
      <c r="J11" s="10"/>
      <c r="K11" s="10"/>
      <c r="L11" s="10"/>
      <c r="M11" s="10"/>
    </row>
    <row r="12" spans="1:20" s="7" customFormat="1" ht="12.75">
      <c r="A12" s="10"/>
      <c r="C12" s="63"/>
      <c r="D12" s="63"/>
      <c r="E12" s="63"/>
      <c r="F12" s="9"/>
      <c r="G12" s="9"/>
      <c r="H12" s="10"/>
      <c r="I12" s="10"/>
      <c r="J12" s="10"/>
      <c r="K12" s="10"/>
      <c r="L12" s="10"/>
      <c r="M12" s="10"/>
      <c r="O12" s="10"/>
      <c r="P12" s="10"/>
      <c r="Q12" s="10"/>
      <c r="R12" s="10"/>
      <c r="S12" s="10"/>
      <c r="T12" s="10"/>
    </row>
    <row r="13" spans="1:20" s="7" customFormat="1" ht="12.75">
      <c r="A13" s="10"/>
      <c r="C13" s="11"/>
      <c r="D13" s="11"/>
      <c r="E13" s="11"/>
      <c r="F13" s="9"/>
      <c r="G13" s="9"/>
      <c r="H13" s="10"/>
      <c r="I13" s="10"/>
      <c r="J13" s="10"/>
      <c r="K13" s="10"/>
      <c r="L13" s="10"/>
      <c r="M13" s="10"/>
      <c r="O13" s="10"/>
      <c r="P13" s="10"/>
      <c r="Q13" s="10"/>
      <c r="R13" s="10"/>
      <c r="S13" s="10"/>
      <c r="T13" s="10"/>
    </row>
    <row r="14" spans="1:20" s="17" customFormat="1" ht="15">
      <c r="A14" s="10"/>
      <c r="B14" s="7"/>
      <c r="C14" s="11"/>
      <c r="D14" s="12" t="s">
        <v>46</v>
      </c>
      <c r="E14" s="13"/>
      <c r="F14" s="14"/>
      <c r="G14" s="15" t="s">
        <v>26</v>
      </c>
      <c r="H14" s="15"/>
      <c r="I14" s="15"/>
      <c r="J14" s="16"/>
      <c r="K14" s="16"/>
      <c r="L14" s="15"/>
      <c r="M14" s="15" t="s">
        <v>67</v>
      </c>
      <c r="O14" s="16"/>
      <c r="P14" s="16"/>
      <c r="Q14" s="16"/>
      <c r="R14" s="16"/>
      <c r="S14" s="16"/>
      <c r="T14" s="16"/>
    </row>
    <row r="15" spans="1:13" s="17" customFormat="1" ht="12.75">
      <c r="A15" s="41" t="s">
        <v>56</v>
      </c>
      <c r="B15" s="18" t="s">
        <v>57</v>
      </c>
      <c r="C15" s="19" t="s">
        <v>18</v>
      </c>
      <c r="D15" s="20" t="s">
        <v>0</v>
      </c>
      <c r="E15" s="20" t="s">
        <v>1</v>
      </c>
      <c r="F15" s="15" t="s">
        <v>19</v>
      </c>
      <c r="G15" s="15" t="s">
        <v>20</v>
      </c>
      <c r="H15" s="15" t="s">
        <v>21</v>
      </c>
      <c r="I15" s="15" t="s">
        <v>22</v>
      </c>
      <c r="J15" s="15" t="s">
        <v>23</v>
      </c>
      <c r="K15" s="15" t="s">
        <v>24</v>
      </c>
      <c r="L15" s="15" t="s">
        <v>25</v>
      </c>
      <c r="M15" s="21" t="s">
        <v>34</v>
      </c>
    </row>
    <row r="16" spans="1:13" s="27" customFormat="1" ht="15">
      <c r="A16" s="25"/>
      <c r="B16" s="22"/>
      <c r="C16" s="23">
        <v>1</v>
      </c>
      <c r="D16" s="24" t="s">
        <v>30</v>
      </c>
      <c r="E16" s="24" t="s">
        <v>16</v>
      </c>
      <c r="F16" s="24">
        <v>1</v>
      </c>
      <c r="G16" s="24" t="s">
        <v>26</v>
      </c>
      <c r="H16" s="24"/>
      <c r="I16" s="25"/>
      <c r="J16" s="25"/>
      <c r="K16" s="25">
        <v>1</v>
      </c>
      <c r="L16" s="25">
        <v>1</v>
      </c>
      <c r="M16" s="26">
        <f>+SMALL(F16:L16,1)+SMALL(F16:L16,2)+SMALL(F16:L16,3)</f>
        <v>3</v>
      </c>
    </row>
    <row r="17" spans="1:13" s="27" customFormat="1" ht="15">
      <c r="A17" s="25" t="s">
        <v>140</v>
      </c>
      <c r="B17" s="22"/>
      <c r="C17" s="23">
        <v>2</v>
      </c>
      <c r="D17" s="24" t="s">
        <v>58</v>
      </c>
      <c r="E17" s="24" t="s">
        <v>28</v>
      </c>
      <c r="F17" s="24">
        <v>2</v>
      </c>
      <c r="G17" s="24">
        <v>1</v>
      </c>
      <c r="H17" s="24">
        <v>1</v>
      </c>
      <c r="I17" s="25">
        <v>3</v>
      </c>
      <c r="J17" s="25">
        <v>1</v>
      </c>
      <c r="K17" s="25"/>
      <c r="L17" s="25"/>
      <c r="M17" s="26">
        <f>+SMALL(F17:L17,1)+SMALL(F17:L17,2)+SMALL(F17:L17,3)</f>
        <v>3</v>
      </c>
    </row>
    <row r="18" spans="1:13" s="27" customFormat="1" ht="15">
      <c r="A18" s="25"/>
      <c r="B18" s="22"/>
      <c r="C18" s="23">
        <v>3</v>
      </c>
      <c r="D18" s="24" t="s">
        <v>27</v>
      </c>
      <c r="E18" s="24" t="s">
        <v>33</v>
      </c>
      <c r="F18" s="24">
        <v>3</v>
      </c>
      <c r="G18" s="24" t="s">
        <v>26</v>
      </c>
      <c r="H18" s="24"/>
      <c r="I18" s="25">
        <v>2</v>
      </c>
      <c r="J18" s="25">
        <v>2</v>
      </c>
      <c r="K18" s="25"/>
      <c r="L18" s="25"/>
      <c r="M18" s="26">
        <f>+SMALL(F18:L18,1)+SMALL(F18:L18,2)+SMALL(F18:L18,3)</f>
        <v>7</v>
      </c>
    </row>
    <row r="19" spans="1:13" s="28" customFormat="1" ht="15">
      <c r="A19" s="25" t="s">
        <v>140</v>
      </c>
      <c r="B19" s="22"/>
      <c r="C19" s="23">
        <v>4</v>
      </c>
      <c r="D19" s="24" t="s">
        <v>49</v>
      </c>
      <c r="E19" s="24" t="s">
        <v>41</v>
      </c>
      <c r="F19" s="24">
        <v>4</v>
      </c>
      <c r="G19" s="24" t="s">
        <v>26</v>
      </c>
      <c r="H19" s="24"/>
      <c r="I19" s="25">
        <v>1</v>
      </c>
      <c r="J19" s="25"/>
      <c r="K19" s="25">
        <v>2</v>
      </c>
      <c r="L19" s="25"/>
      <c r="M19" s="26">
        <f>+SMALL(F19:L19,1)+SMALL(F19:L19,2)+SMALL(F19:L19,3)</f>
        <v>7</v>
      </c>
    </row>
    <row r="20" spans="1:13" s="28" customFormat="1" ht="15">
      <c r="A20" s="25"/>
      <c r="B20" s="22"/>
      <c r="C20" s="23" t="s">
        <v>26</v>
      </c>
      <c r="D20" s="24" t="s">
        <v>26</v>
      </c>
      <c r="E20" s="24" t="s">
        <v>26</v>
      </c>
      <c r="F20" s="24" t="s">
        <v>26</v>
      </c>
      <c r="G20" s="24" t="s">
        <v>26</v>
      </c>
      <c r="H20" s="24"/>
      <c r="I20" s="25"/>
      <c r="J20" s="25"/>
      <c r="K20" s="25"/>
      <c r="L20" s="25"/>
      <c r="M20" s="26" t="s">
        <v>26</v>
      </c>
    </row>
    <row r="21" spans="1:13" s="28" customFormat="1" ht="15">
      <c r="A21" s="25"/>
      <c r="B21" s="22"/>
      <c r="C21" s="23" t="s">
        <v>26</v>
      </c>
      <c r="D21" s="24" t="s">
        <v>26</v>
      </c>
      <c r="E21" s="24" t="s">
        <v>26</v>
      </c>
      <c r="F21" s="24" t="s">
        <v>26</v>
      </c>
      <c r="G21" s="24" t="s">
        <v>26</v>
      </c>
      <c r="H21" s="24"/>
      <c r="I21" s="25"/>
      <c r="J21" s="25"/>
      <c r="K21" s="25"/>
      <c r="L21" s="25"/>
      <c r="M21" s="26" t="s">
        <v>26</v>
      </c>
    </row>
    <row r="22" spans="1:12" ht="12.75">
      <c r="A22" s="59"/>
      <c r="B22" s="27"/>
      <c r="C22" s="29"/>
      <c r="D22" s="27"/>
      <c r="E22" s="27"/>
      <c r="F22" s="27"/>
      <c r="G22" s="27"/>
      <c r="H22" s="27"/>
      <c r="I22" s="27"/>
      <c r="J22" s="27"/>
      <c r="K22" s="27"/>
      <c r="L22" s="27"/>
    </row>
    <row r="23" ht="12.75">
      <c r="C23" s="30"/>
    </row>
    <row r="24" spans="1:13" s="17" customFormat="1" ht="15">
      <c r="A24" s="4"/>
      <c r="B24" s="3"/>
      <c r="C24" s="30"/>
      <c r="D24" s="12" t="s">
        <v>59</v>
      </c>
      <c r="E24" s="13"/>
      <c r="F24" s="14"/>
      <c r="G24" s="15" t="s">
        <v>26</v>
      </c>
      <c r="H24" s="15"/>
      <c r="I24" s="15"/>
      <c r="J24" s="16"/>
      <c r="K24" s="16"/>
      <c r="L24" s="15"/>
      <c r="M24" s="15" t="s">
        <v>67</v>
      </c>
    </row>
    <row r="25" spans="1:13" s="17" customFormat="1" ht="12.75">
      <c r="A25" s="41" t="s">
        <v>56</v>
      </c>
      <c r="B25" s="18" t="s">
        <v>57</v>
      </c>
      <c r="C25" s="19" t="s">
        <v>18</v>
      </c>
      <c r="D25" s="20" t="s">
        <v>0</v>
      </c>
      <c r="E25" s="20" t="s">
        <v>1</v>
      </c>
      <c r="F25" s="15" t="s">
        <v>19</v>
      </c>
      <c r="G25" s="15" t="s">
        <v>20</v>
      </c>
      <c r="H25" s="15" t="s">
        <v>21</v>
      </c>
      <c r="I25" s="15" t="s">
        <v>22</v>
      </c>
      <c r="J25" s="15" t="s">
        <v>23</v>
      </c>
      <c r="K25" s="15" t="s">
        <v>24</v>
      </c>
      <c r="L25" s="15" t="s">
        <v>25</v>
      </c>
      <c r="M25" s="21" t="s">
        <v>34</v>
      </c>
    </row>
    <row r="26" spans="1:13" s="27" customFormat="1" ht="15">
      <c r="A26" s="25" t="s">
        <v>140</v>
      </c>
      <c r="B26" s="22"/>
      <c r="C26" s="23">
        <v>1</v>
      </c>
      <c r="D26" s="24" t="s">
        <v>39</v>
      </c>
      <c r="E26" s="24" t="s">
        <v>28</v>
      </c>
      <c r="F26" s="24">
        <v>1</v>
      </c>
      <c r="G26" s="24">
        <v>1</v>
      </c>
      <c r="H26" s="24">
        <v>1</v>
      </c>
      <c r="I26" s="25">
        <v>1</v>
      </c>
      <c r="J26" s="25">
        <v>3</v>
      </c>
      <c r="K26" s="31">
        <v>2</v>
      </c>
      <c r="L26" s="25">
        <v>1</v>
      </c>
      <c r="M26" s="26">
        <f>+SMALL(F26:L26,1)+SMALL(F26:L26,2)+SMALL(F26:L26,3)</f>
        <v>3</v>
      </c>
    </row>
    <row r="27" spans="1:13" s="27" customFormat="1" ht="15">
      <c r="A27" s="25" t="s">
        <v>140</v>
      </c>
      <c r="B27" s="22"/>
      <c r="C27" s="23">
        <f aca="true" t="shared" si="0" ref="C27:C34">SUM(C26+1)</f>
        <v>2</v>
      </c>
      <c r="D27" s="24" t="s">
        <v>71</v>
      </c>
      <c r="E27" s="24" t="s">
        <v>28</v>
      </c>
      <c r="F27" s="24">
        <v>2</v>
      </c>
      <c r="G27" s="24" t="s">
        <v>26</v>
      </c>
      <c r="H27" s="24"/>
      <c r="I27" s="25">
        <v>2</v>
      </c>
      <c r="J27" s="25">
        <v>1</v>
      </c>
      <c r="K27" s="31">
        <v>1</v>
      </c>
      <c r="L27" s="25">
        <v>2</v>
      </c>
      <c r="M27" s="26">
        <f>+SMALL(F27:L27,1)+SMALL(F27:L27,2)+SMALL(F27:L27,3)</f>
        <v>4</v>
      </c>
    </row>
    <row r="28" spans="1:13" s="27" customFormat="1" ht="15">
      <c r="A28" s="25" t="s">
        <v>140</v>
      </c>
      <c r="B28" s="22"/>
      <c r="C28" s="23">
        <f t="shared" si="0"/>
        <v>3</v>
      </c>
      <c r="D28" s="24" t="s">
        <v>112</v>
      </c>
      <c r="E28" s="24" t="s">
        <v>111</v>
      </c>
      <c r="F28" s="24">
        <v>6</v>
      </c>
      <c r="G28" s="24" t="s">
        <v>26</v>
      </c>
      <c r="H28" s="24"/>
      <c r="I28" s="25">
        <v>3</v>
      </c>
      <c r="J28" s="25">
        <v>2</v>
      </c>
      <c r="K28" s="31">
        <v>3</v>
      </c>
      <c r="L28" s="25">
        <v>3</v>
      </c>
      <c r="M28" s="26">
        <f>+SMALL(F28:L28,1)+SMALL(F28:L28,2)+SMALL(F28:L28,3)</f>
        <v>8</v>
      </c>
    </row>
    <row r="29" spans="1:13" s="27" customFormat="1" ht="15">
      <c r="A29" s="25" t="s">
        <v>140</v>
      </c>
      <c r="B29" s="22"/>
      <c r="C29" s="23">
        <f t="shared" si="0"/>
        <v>4</v>
      </c>
      <c r="D29" s="24" t="s">
        <v>113</v>
      </c>
      <c r="E29" s="24" t="s">
        <v>81</v>
      </c>
      <c r="F29" s="24">
        <v>8</v>
      </c>
      <c r="G29" s="24" t="s">
        <v>26</v>
      </c>
      <c r="H29" s="24"/>
      <c r="I29" s="25" t="s">
        <v>26</v>
      </c>
      <c r="J29" s="25"/>
      <c r="K29" s="31">
        <v>4</v>
      </c>
      <c r="L29" s="25">
        <v>4</v>
      </c>
      <c r="M29" s="26">
        <f>+SMALL(F29:L29,1)+SMALL(F29:L29,2)+SMALL(F29:L29,3)</f>
        <v>16</v>
      </c>
    </row>
    <row r="30" spans="1:13" s="27" customFormat="1" ht="15">
      <c r="A30" s="25"/>
      <c r="B30" s="22"/>
      <c r="C30" s="23">
        <f t="shared" si="0"/>
        <v>5</v>
      </c>
      <c r="D30" s="24" t="s">
        <v>68</v>
      </c>
      <c r="E30" s="24" t="s">
        <v>14</v>
      </c>
      <c r="F30" s="24">
        <v>7</v>
      </c>
      <c r="G30" s="24" t="s">
        <v>26</v>
      </c>
      <c r="H30" s="24"/>
      <c r="I30" s="25" t="s">
        <v>26</v>
      </c>
      <c r="J30" s="25">
        <v>5</v>
      </c>
      <c r="K30" s="31"/>
      <c r="L30" s="25"/>
      <c r="M30" s="26" t="s">
        <v>26</v>
      </c>
    </row>
    <row r="31" spans="1:13" s="27" customFormat="1" ht="15">
      <c r="A31" s="25"/>
      <c r="B31" s="22"/>
      <c r="C31" s="23">
        <f t="shared" si="0"/>
        <v>6</v>
      </c>
      <c r="D31" s="24" t="s">
        <v>110</v>
      </c>
      <c r="E31" s="24" t="s">
        <v>79</v>
      </c>
      <c r="F31" s="24">
        <v>3</v>
      </c>
      <c r="G31" s="24"/>
      <c r="H31" s="24"/>
      <c r="I31" s="25"/>
      <c r="J31" s="25"/>
      <c r="K31" s="31"/>
      <c r="L31" s="25"/>
      <c r="M31" s="26" t="s">
        <v>26</v>
      </c>
    </row>
    <row r="32" spans="1:13" s="27" customFormat="1" ht="15">
      <c r="A32" s="25"/>
      <c r="B32" s="22"/>
      <c r="C32" s="23">
        <f t="shared" si="0"/>
        <v>7</v>
      </c>
      <c r="D32" s="24" t="s">
        <v>74</v>
      </c>
      <c r="E32" s="24" t="s">
        <v>15</v>
      </c>
      <c r="F32" s="24">
        <v>4</v>
      </c>
      <c r="G32" s="24"/>
      <c r="H32" s="24"/>
      <c r="I32" s="25"/>
      <c r="J32" s="25"/>
      <c r="K32" s="31"/>
      <c r="L32" s="25"/>
      <c r="M32" s="26" t="s">
        <v>26</v>
      </c>
    </row>
    <row r="33" spans="1:13" s="27" customFormat="1" ht="15">
      <c r="A33" s="25"/>
      <c r="B33" s="22"/>
      <c r="C33" s="23">
        <f t="shared" si="0"/>
        <v>8</v>
      </c>
      <c r="D33" s="24" t="s">
        <v>138</v>
      </c>
      <c r="E33" s="24" t="s">
        <v>14</v>
      </c>
      <c r="F33" s="24"/>
      <c r="G33" s="24"/>
      <c r="H33" s="24"/>
      <c r="I33" s="25"/>
      <c r="J33" s="25">
        <v>4</v>
      </c>
      <c r="K33" s="31"/>
      <c r="L33" s="25"/>
      <c r="M33" s="26" t="s">
        <v>26</v>
      </c>
    </row>
    <row r="34" spans="1:13" s="27" customFormat="1" ht="15">
      <c r="A34" s="25"/>
      <c r="B34" s="22"/>
      <c r="C34" s="23">
        <f t="shared" si="0"/>
        <v>9</v>
      </c>
      <c r="D34" s="24" t="s">
        <v>72</v>
      </c>
      <c r="E34" s="24" t="s">
        <v>14</v>
      </c>
      <c r="F34" s="24">
        <v>5</v>
      </c>
      <c r="G34" s="24"/>
      <c r="H34" s="24"/>
      <c r="I34" s="25"/>
      <c r="J34" s="25"/>
      <c r="K34" s="31"/>
      <c r="L34" s="25"/>
      <c r="M34" s="26" t="s">
        <v>26</v>
      </c>
    </row>
    <row r="35" spans="1:12" ht="12.75">
      <c r="A35" s="59"/>
      <c r="B35" s="27"/>
      <c r="C35" s="29" t="s">
        <v>26</v>
      </c>
      <c r="D35" s="27"/>
      <c r="E35" s="27"/>
      <c r="F35" s="27"/>
      <c r="G35" s="27"/>
      <c r="H35" s="27"/>
      <c r="I35" s="27"/>
      <c r="J35" s="27"/>
      <c r="K35" s="27"/>
      <c r="L35" s="27"/>
    </row>
    <row r="36" ht="12.75">
      <c r="C36" s="30"/>
    </row>
    <row r="37" spans="1:13" s="17" customFormat="1" ht="15">
      <c r="A37" s="4"/>
      <c r="B37" s="3"/>
      <c r="C37" s="30"/>
      <c r="D37" s="12" t="s">
        <v>60</v>
      </c>
      <c r="E37" s="13"/>
      <c r="F37" s="14"/>
      <c r="G37" s="15" t="s">
        <v>26</v>
      </c>
      <c r="H37" s="15"/>
      <c r="I37" s="15"/>
      <c r="J37" s="16"/>
      <c r="K37" s="16"/>
      <c r="L37" s="15"/>
      <c r="M37" s="15" t="s">
        <v>67</v>
      </c>
    </row>
    <row r="38" spans="1:13" s="17" customFormat="1" ht="12.75">
      <c r="A38" s="41" t="s">
        <v>56</v>
      </c>
      <c r="B38" s="18" t="s">
        <v>57</v>
      </c>
      <c r="C38" s="19" t="s">
        <v>18</v>
      </c>
      <c r="D38" s="20" t="s">
        <v>0</v>
      </c>
      <c r="E38" s="20" t="s">
        <v>1</v>
      </c>
      <c r="F38" s="15" t="s">
        <v>19</v>
      </c>
      <c r="G38" s="15" t="s">
        <v>20</v>
      </c>
      <c r="H38" s="15" t="s">
        <v>21</v>
      </c>
      <c r="I38" s="15" t="s">
        <v>22</v>
      </c>
      <c r="J38" s="15" t="s">
        <v>23</v>
      </c>
      <c r="K38" s="15" t="s">
        <v>24</v>
      </c>
      <c r="L38" s="15" t="s">
        <v>25</v>
      </c>
      <c r="M38" s="21" t="s">
        <v>34</v>
      </c>
    </row>
    <row r="39" spans="1:13" s="27" customFormat="1" ht="15">
      <c r="A39" s="25" t="s">
        <v>140</v>
      </c>
      <c r="B39" s="22"/>
      <c r="C39" s="23">
        <v>1</v>
      </c>
      <c r="D39" s="24" t="s">
        <v>32</v>
      </c>
      <c r="E39" s="24" t="s">
        <v>15</v>
      </c>
      <c r="F39" s="24">
        <v>1</v>
      </c>
      <c r="G39" s="24">
        <v>1</v>
      </c>
      <c r="H39" s="24">
        <v>1</v>
      </c>
      <c r="I39" s="25"/>
      <c r="J39" s="25">
        <v>2</v>
      </c>
      <c r="K39" s="31">
        <v>4</v>
      </c>
      <c r="L39" s="25"/>
      <c r="M39" s="26">
        <f aca="true" t="shared" si="1" ref="M39:M46">+SMALL(F39:L39,1)+SMALL(F39:L39,2)+SMALL(F39:L39,3)</f>
        <v>3</v>
      </c>
    </row>
    <row r="40" spans="1:13" s="27" customFormat="1" ht="15">
      <c r="A40" s="25" t="s">
        <v>140</v>
      </c>
      <c r="B40" s="22"/>
      <c r="C40" s="23">
        <f>SUM(C39)+1</f>
        <v>2</v>
      </c>
      <c r="D40" s="24" t="s">
        <v>61</v>
      </c>
      <c r="E40" s="24" t="s">
        <v>14</v>
      </c>
      <c r="F40" s="24">
        <v>2</v>
      </c>
      <c r="G40" s="24">
        <v>4</v>
      </c>
      <c r="H40" s="24">
        <v>4</v>
      </c>
      <c r="I40" s="25">
        <v>2</v>
      </c>
      <c r="J40" s="25">
        <v>1</v>
      </c>
      <c r="K40" s="31">
        <v>3</v>
      </c>
      <c r="L40" s="25"/>
      <c r="M40" s="26">
        <f t="shared" si="1"/>
        <v>5</v>
      </c>
    </row>
    <row r="41" spans="1:13" s="27" customFormat="1" ht="15">
      <c r="A41" s="25" t="s">
        <v>140</v>
      </c>
      <c r="B41" s="22"/>
      <c r="C41" s="23">
        <f aca="true" t="shared" si="2" ref="C41:C51">SUM(C40)+1</f>
        <v>3</v>
      </c>
      <c r="D41" s="24" t="s">
        <v>69</v>
      </c>
      <c r="E41" s="24" t="s">
        <v>15</v>
      </c>
      <c r="F41" s="24">
        <v>8</v>
      </c>
      <c r="G41" s="24">
        <v>2</v>
      </c>
      <c r="H41" s="24">
        <v>2</v>
      </c>
      <c r="I41" s="25"/>
      <c r="J41" s="25" t="s">
        <v>26</v>
      </c>
      <c r="K41" s="31">
        <v>1</v>
      </c>
      <c r="L41" s="25"/>
      <c r="M41" s="26">
        <f t="shared" si="1"/>
        <v>5</v>
      </c>
    </row>
    <row r="42" spans="1:13" s="27" customFormat="1" ht="15">
      <c r="A42" s="25" t="s">
        <v>140</v>
      </c>
      <c r="B42" s="22"/>
      <c r="C42" s="23">
        <f t="shared" si="2"/>
        <v>4</v>
      </c>
      <c r="D42" s="24" t="s">
        <v>11</v>
      </c>
      <c r="E42" s="24" t="s">
        <v>28</v>
      </c>
      <c r="F42" s="24"/>
      <c r="G42" s="24">
        <v>3</v>
      </c>
      <c r="H42" s="24">
        <v>3</v>
      </c>
      <c r="I42" s="25">
        <v>1</v>
      </c>
      <c r="J42" s="25">
        <v>3</v>
      </c>
      <c r="K42" s="31"/>
      <c r="L42" s="25"/>
      <c r="M42" s="26">
        <f t="shared" si="1"/>
        <v>7</v>
      </c>
    </row>
    <row r="43" spans="1:13" s="27" customFormat="1" ht="15">
      <c r="A43" s="25" t="s">
        <v>140</v>
      </c>
      <c r="B43" s="22"/>
      <c r="C43" s="23">
        <f t="shared" si="2"/>
        <v>5</v>
      </c>
      <c r="D43" s="24" t="s">
        <v>5</v>
      </c>
      <c r="E43" s="24" t="s">
        <v>16</v>
      </c>
      <c r="F43" s="24">
        <v>3</v>
      </c>
      <c r="G43" s="24"/>
      <c r="H43" s="24"/>
      <c r="I43" s="25"/>
      <c r="J43" s="25"/>
      <c r="K43" s="31">
        <v>5</v>
      </c>
      <c r="L43" s="25">
        <v>2</v>
      </c>
      <c r="M43" s="26">
        <f t="shared" si="1"/>
        <v>10</v>
      </c>
    </row>
    <row r="44" spans="1:13" s="27" customFormat="1" ht="15">
      <c r="A44" s="25" t="s">
        <v>140</v>
      </c>
      <c r="B44" s="22"/>
      <c r="C44" s="23">
        <f t="shared" si="2"/>
        <v>6</v>
      </c>
      <c r="D44" s="24" t="s">
        <v>115</v>
      </c>
      <c r="E44" s="24" t="s">
        <v>81</v>
      </c>
      <c r="F44" s="24">
        <v>7</v>
      </c>
      <c r="G44" s="24"/>
      <c r="H44" s="24"/>
      <c r="I44" s="25"/>
      <c r="J44" s="25"/>
      <c r="K44" s="31">
        <v>2</v>
      </c>
      <c r="L44" s="25">
        <v>1</v>
      </c>
      <c r="M44" s="26">
        <f t="shared" si="1"/>
        <v>10</v>
      </c>
    </row>
    <row r="45" spans="1:13" s="27" customFormat="1" ht="15">
      <c r="A45" s="25"/>
      <c r="B45" s="22"/>
      <c r="C45" s="23">
        <f t="shared" si="2"/>
        <v>7</v>
      </c>
      <c r="D45" s="24" t="s">
        <v>70</v>
      </c>
      <c r="E45" s="24" t="s">
        <v>14</v>
      </c>
      <c r="F45" s="24">
        <v>4</v>
      </c>
      <c r="G45" s="24"/>
      <c r="H45" s="24"/>
      <c r="I45" s="25">
        <v>4</v>
      </c>
      <c r="J45" s="25">
        <v>4</v>
      </c>
      <c r="K45" s="31"/>
      <c r="L45" s="25"/>
      <c r="M45" s="26">
        <f t="shared" si="1"/>
        <v>12</v>
      </c>
    </row>
    <row r="46" spans="1:13" s="27" customFormat="1" ht="15">
      <c r="A46" s="25"/>
      <c r="B46" s="22"/>
      <c r="C46" s="23">
        <f t="shared" si="2"/>
        <v>8</v>
      </c>
      <c r="D46" s="24" t="s">
        <v>75</v>
      </c>
      <c r="E46" s="24" t="s">
        <v>14</v>
      </c>
      <c r="F46" s="24">
        <v>5</v>
      </c>
      <c r="G46" s="24"/>
      <c r="H46" s="24"/>
      <c r="I46" s="25">
        <v>3</v>
      </c>
      <c r="J46" s="25">
        <v>5</v>
      </c>
      <c r="K46" s="31"/>
      <c r="L46" s="25"/>
      <c r="M46" s="26">
        <f t="shared" si="1"/>
        <v>13</v>
      </c>
    </row>
    <row r="47" spans="1:13" s="27" customFormat="1" ht="15">
      <c r="A47" s="25"/>
      <c r="B47" s="22"/>
      <c r="C47" s="23">
        <f t="shared" si="2"/>
        <v>9</v>
      </c>
      <c r="D47" s="24" t="s">
        <v>48</v>
      </c>
      <c r="E47" s="24" t="s">
        <v>79</v>
      </c>
      <c r="F47" s="24"/>
      <c r="G47" s="24"/>
      <c r="H47" s="24"/>
      <c r="I47" s="25">
        <v>5</v>
      </c>
      <c r="J47" s="25" t="s">
        <v>26</v>
      </c>
      <c r="K47" s="31">
        <v>6</v>
      </c>
      <c r="L47" s="25"/>
      <c r="M47" s="26" t="s">
        <v>26</v>
      </c>
    </row>
    <row r="48" spans="1:13" s="27" customFormat="1" ht="15">
      <c r="A48" s="25"/>
      <c r="B48" s="22"/>
      <c r="C48" s="23">
        <f t="shared" si="2"/>
        <v>10</v>
      </c>
      <c r="D48" s="24" t="s">
        <v>114</v>
      </c>
      <c r="E48" s="24" t="s">
        <v>84</v>
      </c>
      <c r="F48" s="24">
        <v>6</v>
      </c>
      <c r="G48" s="24"/>
      <c r="H48" s="24"/>
      <c r="I48" s="25"/>
      <c r="J48" s="25"/>
      <c r="K48" s="31"/>
      <c r="L48" s="25"/>
      <c r="M48" s="26" t="s">
        <v>26</v>
      </c>
    </row>
    <row r="49" spans="1:13" s="27" customFormat="1" ht="15">
      <c r="A49" s="25"/>
      <c r="B49" s="22"/>
      <c r="C49" s="23">
        <f t="shared" si="2"/>
        <v>11</v>
      </c>
      <c r="D49" s="24" t="s">
        <v>116</v>
      </c>
      <c r="E49" s="24" t="s">
        <v>79</v>
      </c>
      <c r="F49" s="24">
        <v>9</v>
      </c>
      <c r="G49" s="24"/>
      <c r="H49" s="24"/>
      <c r="I49" s="25"/>
      <c r="J49" s="25"/>
      <c r="K49" s="31"/>
      <c r="L49" s="25"/>
      <c r="M49" s="26" t="s">
        <v>26</v>
      </c>
    </row>
    <row r="50" spans="1:13" s="27" customFormat="1" ht="15">
      <c r="A50" s="25"/>
      <c r="B50" s="22"/>
      <c r="C50" s="23">
        <f t="shared" si="2"/>
        <v>12</v>
      </c>
      <c r="D50" s="24" t="s">
        <v>117</v>
      </c>
      <c r="E50" s="24" t="s">
        <v>81</v>
      </c>
      <c r="F50" s="24">
        <v>10</v>
      </c>
      <c r="G50" s="24"/>
      <c r="H50" s="24"/>
      <c r="I50" s="25"/>
      <c r="J50" s="25" t="s">
        <v>26</v>
      </c>
      <c r="K50" s="31"/>
      <c r="L50" s="25"/>
      <c r="M50" s="26" t="s">
        <v>26</v>
      </c>
    </row>
    <row r="51" spans="1:13" s="27" customFormat="1" ht="15">
      <c r="A51" s="25"/>
      <c r="B51" s="22"/>
      <c r="C51" s="23">
        <f t="shared" si="2"/>
        <v>13</v>
      </c>
      <c r="D51" s="24" t="s">
        <v>37</v>
      </c>
      <c r="E51" s="24" t="s">
        <v>14</v>
      </c>
      <c r="F51" s="24">
        <v>11</v>
      </c>
      <c r="G51" s="24"/>
      <c r="H51" s="24"/>
      <c r="I51" s="25"/>
      <c r="J51" s="25" t="s">
        <v>26</v>
      </c>
      <c r="K51" s="31"/>
      <c r="L51" s="25"/>
      <c r="M51" s="26" t="s">
        <v>26</v>
      </c>
    </row>
    <row r="52" spans="1:12" ht="12.75">
      <c r="A52" s="59"/>
      <c r="B52" s="27"/>
      <c r="C52" s="29"/>
      <c r="D52" s="27"/>
      <c r="E52" s="27"/>
      <c r="F52" s="27"/>
      <c r="G52" s="27"/>
      <c r="H52" s="27"/>
      <c r="I52" s="27"/>
      <c r="J52" s="27"/>
      <c r="K52" s="27"/>
      <c r="L52" s="27"/>
    </row>
    <row r="54" spans="4:12" ht="15">
      <c r="D54" s="32" t="s">
        <v>62</v>
      </c>
      <c r="E54" s="33"/>
      <c r="F54" s="33"/>
      <c r="G54" s="33"/>
      <c r="H54" s="33"/>
      <c r="I54" s="33"/>
      <c r="J54" s="33"/>
      <c r="K54" s="33"/>
      <c r="L54" s="33"/>
    </row>
  </sheetData>
  <mergeCells count="3">
    <mergeCell ref="A1:K1"/>
    <mergeCell ref="C3:N3"/>
    <mergeCell ref="C12:E12"/>
  </mergeCells>
  <printOptions/>
  <pageMargins left="0.75" right="0.3937007874015748" top="0.38" bottom="0.28" header="0.19" footer="0.19"/>
  <pageSetup horizontalDpi="600" verticalDpi="600" orientation="portrait" paperSize="9" r:id="rId3"/>
  <legacyDrawing r:id="rId2"/>
  <oleObjects>
    <oleObject progId="MSPhotoEd.3" shapeId="21924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MetsästäjäLiitto ry.</dc:creator>
  <cp:keywords/>
  <dc:description/>
  <cp:lastModifiedBy>karhunenp</cp:lastModifiedBy>
  <cp:lastPrinted>2008-06-17T17:15:43Z</cp:lastPrinted>
  <dcterms:created xsi:type="dcterms:W3CDTF">2002-04-18T14:16:29Z</dcterms:created>
  <dcterms:modified xsi:type="dcterms:W3CDTF">2008-06-17T17:15:45Z</dcterms:modified>
  <cp:category/>
  <cp:version/>
  <cp:contentType/>
  <cp:contentStatus/>
</cp:coreProperties>
</file>